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A1" i="1"/>
  <c r="C125"/>
  <c r="C39"/>
  <c r="C38"/>
  <c r="C37"/>
  <c r="C36"/>
  <c r="C35"/>
  <c r="C111"/>
  <c r="C110"/>
  <c r="C109"/>
  <c r="C108"/>
  <c r="C107"/>
  <c r="C106"/>
  <c r="C105"/>
  <c r="C97"/>
  <c r="C96"/>
  <c r="C95"/>
  <c r="C94"/>
  <c r="C93"/>
  <c r="C92"/>
  <c r="C91"/>
  <c r="C78"/>
  <c r="C77"/>
  <c r="C69"/>
  <c r="C68"/>
  <c r="C67"/>
  <c r="C66"/>
  <c r="C65"/>
  <c r="C64"/>
  <c r="C63"/>
  <c r="C55"/>
  <c r="C54"/>
  <c r="C53"/>
  <c r="C52"/>
  <c r="C51"/>
  <c r="C27"/>
  <c r="C26"/>
  <c r="C25"/>
  <c r="C24"/>
  <c r="C23"/>
  <c r="C22"/>
  <c r="C21"/>
  <c r="C13"/>
  <c r="C12"/>
  <c r="C11"/>
  <c r="C10"/>
  <c r="C9"/>
  <c r="C8"/>
  <c r="C7"/>
</calcChain>
</file>

<file path=xl/sharedStrings.xml><?xml version="1.0" encoding="utf-8"?>
<sst xmlns="http://schemas.openxmlformats.org/spreadsheetml/2006/main" count="248" uniqueCount="63">
  <si>
    <t>平成</t>
    <rPh sb="0" eb="2">
      <t>ヘイセイ</t>
    </rPh>
    <phoneticPr fontId="1"/>
  </si>
  <si>
    <t>総額</t>
    <rPh sb="0" eb="2">
      <t>ソウガク</t>
    </rPh>
    <phoneticPr fontId="1"/>
  </si>
  <si>
    <t>年次</t>
    <rPh sb="0" eb="2">
      <t>ネンジ</t>
    </rPh>
    <phoneticPr fontId="1"/>
  </si>
  <si>
    <t>議会費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</si>
  <si>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</si>
  <si>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</si>
  <si>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</si>
  <si>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3">
      <t>ロウドウヒ</t>
    </rPh>
    <phoneticPr fontId="1"/>
  </si>
  <si>
    <t>農林水産費</t>
    <rPh sb="0" eb="2">
      <t>ノウリン</t>
    </rPh>
    <rPh sb="2" eb="4">
      <t>スイサン</t>
    </rPh>
    <rPh sb="4" eb="5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</si>
  <si>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</si>
  <si>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</si>
  <si>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</si>
  <si>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</si>
  <si>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</si>
  <si>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</si>
  <si>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予備費</t>
    <rPh sb="0" eb="3">
      <t>ヨビヒ</t>
    </rPh>
    <phoneticPr fontId="1"/>
  </si>
  <si>
    <t>総務費</t>
    <rPh sb="0" eb="3">
      <t>ソウムヒ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</si>
  <si>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</si>
  <si>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</si>
  <si>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"/>
  </si>
  <si>
    <t>老人保健拠出金</t>
    <rPh sb="0" eb="2">
      <t>ロウジン</t>
    </rPh>
    <rPh sb="2" eb="4">
      <t>ホケン</t>
    </rPh>
    <rPh sb="4" eb="7">
      <t>キョシュツキン</t>
    </rPh>
    <phoneticPr fontId="1"/>
  </si>
  <si>
    <t>共同事業拠出金</t>
    <rPh sb="0" eb="2">
      <t>キョウドウ</t>
    </rPh>
    <rPh sb="2" eb="4">
      <t>ジギョウ</t>
    </rPh>
    <rPh sb="4" eb="7">
      <t>キョシュツキン</t>
    </rPh>
    <phoneticPr fontId="1"/>
  </si>
  <si>
    <t>保健事業費</t>
    <rPh sb="0" eb="2">
      <t>ホケン</t>
    </rPh>
    <rPh sb="2" eb="5">
      <t>ジギョウヒ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</si>
  <si>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</si>
  <si>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</si>
  <si>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予備費</t>
    <rPh sb="0" eb="3">
      <t>ヨビヒ</t>
    </rPh>
    <phoneticPr fontId="1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</si>
  <si>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1"/>
  </si>
  <si>
    <t>諸支出金</t>
    <rPh sb="0" eb="1">
      <t>ショ</t>
    </rPh>
    <rPh sb="1" eb="4">
      <t>シシュツキン</t>
    </rPh>
    <phoneticPr fontId="1"/>
  </si>
  <si>
    <t>地域支援事業費</t>
    <rPh sb="0" eb="2">
      <t>チイキ</t>
    </rPh>
    <rPh sb="2" eb="4">
      <t>シエン</t>
    </rPh>
    <rPh sb="4" eb="6">
      <t>ジギョウ</t>
    </rPh>
    <rPh sb="6" eb="7">
      <t>ヒ</t>
    </rPh>
    <phoneticPr fontId="1"/>
  </si>
  <si>
    <t>事業費</t>
    <rPh sb="0" eb="3">
      <t>ジギョウヒ</t>
    </rPh>
    <phoneticPr fontId="1"/>
  </si>
  <si>
    <t>公債費</t>
    <rPh sb="0" eb="2">
      <t>コウサイ</t>
    </rPh>
    <rPh sb="2" eb="3">
      <t>ヒ</t>
    </rPh>
    <phoneticPr fontId="1"/>
  </si>
  <si>
    <t>下水道建設費</t>
    <rPh sb="0" eb="3">
      <t>ゲスイドウ</t>
    </rPh>
    <rPh sb="3" eb="6">
      <t>ケンセツヒ</t>
    </rPh>
    <phoneticPr fontId="1"/>
  </si>
  <si>
    <t>（単位：円）</t>
    <rPh sb="1" eb="3">
      <t>タンイ</t>
    </rPh>
    <rPh sb="4" eb="5">
      <t>エン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</si>
  <si>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</si>
  <si>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</si>
  <si>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</si>
  <si>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</si>
  <si>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</si>
  <si>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</si>
  <si>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</si>
  <si>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公債費</t>
    <rPh sb="0" eb="2">
      <t>コウサイ</t>
    </rPh>
    <rPh sb="2" eb="3">
      <t>ヒ</t>
    </rPh>
    <phoneticPr fontId="1"/>
  </si>
  <si>
    <t>医療諸費</t>
    <rPh sb="0" eb="2">
      <t>イリョウ</t>
    </rPh>
    <rPh sb="2" eb="4">
      <t>ショヒ</t>
    </rPh>
    <phoneticPr fontId="1"/>
  </si>
  <si>
    <t>サービス事業費</t>
    <rPh sb="4" eb="7">
      <t>ジギョウヒ</t>
    </rPh>
    <phoneticPr fontId="1"/>
  </si>
  <si>
    <t>諸支出金</t>
    <rPh sb="0" eb="1">
      <t>ショ</t>
    </rPh>
    <rPh sb="1" eb="4">
      <t>シシュツキン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</si>
  <si>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</si>
  <si>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</si>
  <si>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</si>
  <si>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</si>
  <si>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</si>
  <si>
    <t>-</t>
    <phoneticPr fontId="1"/>
  </si>
  <si>
    <t>一般会計</t>
    <rPh sb="0" eb="2">
      <t>イッパン</t>
    </rPh>
    <rPh sb="2" eb="4">
      <t>カイケイ</t>
    </rPh>
    <phoneticPr fontId="1"/>
  </si>
  <si>
    <t>国民健康保険特別会計</t>
    <phoneticPr fontId="1"/>
  </si>
  <si>
    <t>老人保健特別会計</t>
    <rPh sb="0" eb="2">
      <t>ロウジン</t>
    </rPh>
    <rPh sb="2" eb="4">
      <t>ホケン</t>
    </rPh>
    <phoneticPr fontId="1"/>
  </si>
  <si>
    <t>後期高齢者医療特別会計</t>
    <phoneticPr fontId="1"/>
  </si>
  <si>
    <t>介護保険特別会計</t>
    <phoneticPr fontId="1"/>
  </si>
  <si>
    <t>介護サービス特別会計</t>
    <phoneticPr fontId="1"/>
  </si>
  <si>
    <t>西春駅西土地区画整理事業特別会計</t>
    <phoneticPr fontId="1"/>
  </si>
  <si>
    <t>公共下水道事業特別会計</t>
    <phoneticPr fontId="1"/>
  </si>
  <si>
    <t>土地取得特別会計</t>
    <rPh sb="0" eb="2">
      <t>トチ</t>
    </rPh>
    <rPh sb="2" eb="4">
      <t>シュトク</t>
    </rPh>
    <phoneticPr fontId="1"/>
  </si>
  <si>
    <t>資料　財政課</t>
    <rPh sb="3" eb="6">
      <t>ザイセイカ</t>
    </rPh>
    <phoneticPr fontId="1"/>
  </si>
  <si>
    <t>財政安定化基金拠出金</t>
    <rPh sb="0" eb="2">
      <t>ザイセイ</t>
    </rPh>
    <rPh sb="2" eb="5">
      <t>アンテイカ</t>
    </rPh>
    <rPh sb="5" eb="7">
      <t>キキン</t>
    </rPh>
    <rPh sb="7" eb="9">
      <t>キョシュツ</t>
    </rPh>
    <rPh sb="9" eb="10">
      <t>シュッキン</t>
    </rPh>
    <phoneticPr fontId="1"/>
  </si>
  <si>
    <t>介護納付金</t>
    <rPh sb="0" eb="2">
      <t>カイゴ</t>
    </rPh>
    <rPh sb="2" eb="4">
      <t>ノウフ</t>
    </rPh>
    <rPh sb="4" eb="5">
      <t>キン</t>
    </rPh>
    <phoneticPr fontId="1"/>
  </si>
  <si>
    <t>公共用地取得費</t>
    <rPh sb="0" eb="2">
      <t>コウキョウ</t>
    </rPh>
    <rPh sb="2" eb="4">
      <t>ヨウチ</t>
    </rPh>
    <rPh sb="3" eb="4">
      <t>チ</t>
    </rPh>
    <rPh sb="4" eb="6">
      <t>シュトク</t>
    </rPh>
    <rPh sb="6" eb="7">
      <t>ヒ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</si>
</sst>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Normal="100" zoomScaleSheetLayoutView="100" workbookViewId="0">
      <selection activeCell="D40" sqref="D40"/>
    </sheetView>
  </sheetViews>
  <sheetFormatPr defaultRowHeight="13.5"/>
  <cols>
    <col min="1" max="1" width="4.625" customWidth="1"/>
    <col min="2" max="2" width="7.75" bestFit="1" customWidth="1"/>
    <col min="3" max="3" width="14.625" bestFit="1" customWidth="1"/>
    <col min="4" max="4" width="13.5" bestFit="1" customWidth="1"/>
    <col min="5" max="6" width="14.625" bestFit="1" customWidth="1"/>
    <col min="7" max="7" width="13.375" bestFit="1" customWidth="1"/>
    <col min="8" max="8" width="14.625" bestFit="1" customWidth="1"/>
    <col min="9" max="10" width="13" bestFit="1" customWidth="1"/>
    <col min="11" max="11" width="13.375" bestFit="1" customWidth="1"/>
    <col min="12" max="12" width="11.875" bestFit="1" customWidth="1"/>
    <col min="13" max="13" width="13.25" bestFit="1" customWidth="1"/>
    <col min="14" max="14" width="11.75" bestFit="1" customWidth="1"/>
    <col min="15" max="16" width="13.25" bestFit="1" customWidth="1"/>
    <col min="17" max="17" width="10.375" bestFit="1" customWidth="1"/>
  </cols>
  <sheetData>
    <row r="1" spans="1:1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16_02_北名古屋市の財政_会計別歳出決算額</v>
      </c>
      <c r="B1" s="1"/>
    </row>
    <row r="3" spans="1:17">
      <c r="A3" t="s">
        <v>50</v>
      </c>
    </row>
    <row r="4" spans="1:17" ht="14.25" thickBot="1">
      <c r="A4" t="s">
        <v>32</v>
      </c>
    </row>
    <row r="5" spans="1:17" s="8" customFormat="1">
      <c r="A5" s="20" t="s">
        <v>2</v>
      </c>
      <c r="B5" s="21"/>
      <c r="C5" s="9" t="s">
        <v>1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1" t="s">
        <v>43</v>
      </c>
      <c r="Q5" s="11" t="s">
        <v>15</v>
      </c>
    </row>
    <row r="6" spans="1:17">
      <c r="A6" s="4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0</v>
      </c>
      <c r="B7" s="6" t="s">
        <v>33</v>
      </c>
      <c r="C7" s="15">
        <f t="shared" ref="C7:C13" si="0">SUM(D7:Q7)</f>
        <v>20976130204</v>
      </c>
      <c r="D7" s="16">
        <v>222847138</v>
      </c>
      <c r="E7" s="15">
        <v>3117352121</v>
      </c>
      <c r="F7" s="15">
        <v>7090900891</v>
      </c>
      <c r="G7" s="15">
        <v>2220453582</v>
      </c>
      <c r="H7" s="15">
        <v>9149093</v>
      </c>
      <c r="I7" s="15">
        <v>159185476</v>
      </c>
      <c r="J7" s="15">
        <v>310824689</v>
      </c>
      <c r="K7" s="15">
        <v>3130678055</v>
      </c>
      <c r="L7" s="15">
        <v>806269422</v>
      </c>
      <c r="M7" s="15">
        <v>3010129548</v>
      </c>
      <c r="N7" s="15">
        <v>0</v>
      </c>
      <c r="O7" s="15">
        <v>898340189</v>
      </c>
      <c r="P7" s="19" t="s">
        <v>47</v>
      </c>
      <c r="Q7" s="15">
        <v>0</v>
      </c>
    </row>
    <row r="8" spans="1:17">
      <c r="A8" s="2"/>
      <c r="B8" s="6" t="s">
        <v>34</v>
      </c>
      <c r="C8" s="15">
        <f t="shared" si="0"/>
        <v>21075539575</v>
      </c>
      <c r="D8" s="15">
        <v>255604386</v>
      </c>
      <c r="E8" s="15">
        <v>3087613309</v>
      </c>
      <c r="F8" s="15">
        <v>6909525440</v>
      </c>
      <c r="G8" s="15">
        <v>2227871991</v>
      </c>
      <c r="H8" s="15">
        <v>9183065</v>
      </c>
      <c r="I8" s="15">
        <v>149500615</v>
      </c>
      <c r="J8" s="15">
        <v>284387634</v>
      </c>
      <c r="K8" s="15">
        <v>2812194947</v>
      </c>
      <c r="L8" s="15">
        <v>887743578</v>
      </c>
      <c r="M8" s="15">
        <v>3438679722</v>
      </c>
      <c r="N8" s="15">
        <v>0</v>
      </c>
      <c r="O8" s="15">
        <v>1013234888</v>
      </c>
      <c r="P8" s="19" t="s">
        <v>47</v>
      </c>
      <c r="Q8" s="15">
        <v>0</v>
      </c>
    </row>
    <row r="9" spans="1:17">
      <c r="A9" s="2"/>
      <c r="B9" s="6" t="s">
        <v>35</v>
      </c>
      <c r="C9" s="15">
        <f t="shared" si="0"/>
        <v>21085874187</v>
      </c>
      <c r="D9" s="15">
        <v>258136927</v>
      </c>
      <c r="E9" s="15">
        <v>2400541332</v>
      </c>
      <c r="F9" s="15">
        <v>7420081640</v>
      </c>
      <c r="G9" s="15">
        <v>2350810443</v>
      </c>
      <c r="H9" s="15">
        <v>9514157</v>
      </c>
      <c r="I9" s="15">
        <v>169221862</v>
      </c>
      <c r="J9" s="15">
        <v>286562357</v>
      </c>
      <c r="K9" s="15">
        <v>2290339629</v>
      </c>
      <c r="L9" s="15">
        <v>807176865</v>
      </c>
      <c r="M9" s="15">
        <v>3363069743</v>
      </c>
      <c r="N9" s="15">
        <v>0</v>
      </c>
      <c r="O9" s="15">
        <v>1094264232</v>
      </c>
      <c r="P9" s="15">
        <v>636155000</v>
      </c>
      <c r="Q9" s="15">
        <v>0</v>
      </c>
    </row>
    <row r="10" spans="1:17">
      <c r="A10" s="2"/>
      <c r="B10" s="6" t="s">
        <v>36</v>
      </c>
      <c r="C10" s="15">
        <f t="shared" si="0"/>
        <v>22479149581</v>
      </c>
      <c r="D10" s="15">
        <v>254282374</v>
      </c>
      <c r="E10" s="15">
        <v>3796081614</v>
      </c>
      <c r="F10" s="15">
        <v>7648210977</v>
      </c>
      <c r="G10" s="15">
        <v>2404937643</v>
      </c>
      <c r="H10" s="15">
        <v>12479795</v>
      </c>
      <c r="I10" s="15">
        <v>146492323</v>
      </c>
      <c r="J10" s="15">
        <v>341428008</v>
      </c>
      <c r="K10" s="15">
        <v>2851367009</v>
      </c>
      <c r="L10" s="15">
        <v>818477521</v>
      </c>
      <c r="M10" s="15">
        <v>2899617343</v>
      </c>
      <c r="N10" s="15">
        <v>0</v>
      </c>
      <c r="O10" s="15">
        <v>1261237974</v>
      </c>
      <c r="P10" s="15">
        <v>44537000</v>
      </c>
      <c r="Q10" s="15">
        <v>0</v>
      </c>
    </row>
    <row r="11" spans="1:17">
      <c r="A11" s="2"/>
      <c r="B11" s="6" t="s">
        <v>37</v>
      </c>
      <c r="C11" s="15">
        <f t="shared" si="0"/>
        <v>23386047426</v>
      </c>
      <c r="D11" s="15">
        <v>246826824</v>
      </c>
      <c r="E11" s="15">
        <v>2566312786</v>
      </c>
      <c r="F11" s="15">
        <v>8806260404</v>
      </c>
      <c r="G11" s="15">
        <v>2601015014</v>
      </c>
      <c r="H11" s="15">
        <v>14452370</v>
      </c>
      <c r="I11" s="15">
        <v>189553254</v>
      </c>
      <c r="J11" s="15">
        <v>336295446</v>
      </c>
      <c r="K11" s="15">
        <v>2505427817</v>
      </c>
      <c r="L11" s="15">
        <v>810468664</v>
      </c>
      <c r="M11" s="15">
        <v>3548306713</v>
      </c>
      <c r="N11" s="15">
        <v>0</v>
      </c>
      <c r="O11" s="15">
        <v>1383926134</v>
      </c>
      <c r="P11" s="15">
        <v>377202000</v>
      </c>
      <c r="Q11" s="15">
        <v>0</v>
      </c>
    </row>
    <row r="12" spans="1:17">
      <c r="A12" s="2"/>
      <c r="B12" s="6" t="s">
        <v>38</v>
      </c>
      <c r="C12" s="15">
        <f t="shared" si="0"/>
        <v>23024054317</v>
      </c>
      <c r="D12" s="15">
        <v>339020298</v>
      </c>
      <c r="E12" s="15">
        <v>2672427267</v>
      </c>
      <c r="F12" s="15">
        <v>9541657752</v>
      </c>
      <c r="G12" s="15">
        <v>2584171122</v>
      </c>
      <c r="H12" s="15">
        <v>15035754</v>
      </c>
      <c r="I12" s="15">
        <v>130579221</v>
      </c>
      <c r="J12" s="15">
        <v>323205634</v>
      </c>
      <c r="K12" s="15">
        <v>2081457301</v>
      </c>
      <c r="L12" s="15">
        <v>813609310</v>
      </c>
      <c r="M12" s="15">
        <v>2908102977</v>
      </c>
      <c r="N12" s="15">
        <v>0</v>
      </c>
      <c r="O12" s="15">
        <v>1448853681</v>
      </c>
      <c r="P12" s="15">
        <v>165934000</v>
      </c>
      <c r="Q12" s="15">
        <v>0</v>
      </c>
    </row>
    <row r="13" spans="1:17">
      <c r="A13" s="2"/>
      <c r="B13" s="6" t="s">
        <v>39</v>
      </c>
      <c r="C13" s="15">
        <f t="shared" si="0"/>
        <v>23721821759</v>
      </c>
      <c r="D13" s="15">
        <v>297702310</v>
      </c>
      <c r="E13" s="15">
        <v>2397442331</v>
      </c>
      <c r="F13" s="15">
        <v>9919330561</v>
      </c>
      <c r="G13" s="15">
        <v>2638034128</v>
      </c>
      <c r="H13" s="15">
        <v>11367642</v>
      </c>
      <c r="I13" s="15">
        <v>146124720</v>
      </c>
      <c r="J13" s="15">
        <v>282563449</v>
      </c>
      <c r="K13" s="15">
        <v>1954807864</v>
      </c>
      <c r="L13" s="15">
        <v>813837291</v>
      </c>
      <c r="M13" s="15">
        <v>2683245629</v>
      </c>
      <c r="N13" s="15">
        <v>0</v>
      </c>
      <c r="O13" s="15">
        <v>1386478834</v>
      </c>
      <c r="P13" s="15">
        <v>1190887000</v>
      </c>
      <c r="Q13" s="15">
        <v>0</v>
      </c>
    </row>
    <row r="14" spans="1:17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t="s">
        <v>59</v>
      </c>
    </row>
    <row r="17" spans="1:15">
      <c r="A17" t="s">
        <v>51</v>
      </c>
    </row>
    <row r="18" spans="1:15" ht="14.25" thickBot="1">
      <c r="A18" t="s">
        <v>32</v>
      </c>
    </row>
    <row r="19" spans="1:15" s="8" customFormat="1" ht="27">
      <c r="A19" s="20" t="s">
        <v>2</v>
      </c>
      <c r="B19" s="21"/>
      <c r="C19" s="9" t="s">
        <v>1</v>
      </c>
      <c r="D19" s="9" t="s">
        <v>16</v>
      </c>
      <c r="E19" s="9" t="s">
        <v>17</v>
      </c>
      <c r="F19" s="9" t="s">
        <v>18</v>
      </c>
      <c r="G19" s="9" t="s">
        <v>19</v>
      </c>
      <c r="H19" s="9" t="s">
        <v>20</v>
      </c>
      <c r="I19" s="9" t="s">
        <v>61</v>
      </c>
      <c r="J19" s="10" t="s">
        <v>21</v>
      </c>
      <c r="K19" s="10" t="s">
        <v>22</v>
      </c>
      <c r="L19" s="10" t="s">
        <v>23</v>
      </c>
      <c r="M19" s="10" t="s">
        <v>40</v>
      </c>
      <c r="N19" s="10" t="s">
        <v>24</v>
      </c>
      <c r="O19" s="11" t="s">
        <v>25</v>
      </c>
    </row>
    <row r="20" spans="1:15">
      <c r="A20" s="4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 t="s">
        <v>0</v>
      </c>
      <c r="B21" s="6" t="s">
        <v>33</v>
      </c>
      <c r="C21" s="15">
        <f t="shared" ref="C21:C27" si="1">SUM(D21:Q21)</f>
        <v>7091607863</v>
      </c>
      <c r="D21" s="15">
        <v>29551937</v>
      </c>
      <c r="E21" s="15">
        <v>4749246356</v>
      </c>
      <c r="F21" s="19" t="s">
        <v>44</v>
      </c>
      <c r="G21" s="19" t="s">
        <v>44</v>
      </c>
      <c r="H21" s="15">
        <v>1414852728</v>
      </c>
      <c r="I21" s="15">
        <v>444934568</v>
      </c>
      <c r="J21" s="15">
        <v>401743428</v>
      </c>
      <c r="K21" s="15">
        <v>6994825</v>
      </c>
      <c r="L21" s="15">
        <v>23000</v>
      </c>
      <c r="M21" s="15">
        <v>0</v>
      </c>
      <c r="N21" s="15">
        <v>44261021</v>
      </c>
      <c r="O21" s="15">
        <v>0</v>
      </c>
    </row>
    <row r="22" spans="1:15">
      <c r="A22" s="2"/>
      <c r="B22" s="6" t="s">
        <v>34</v>
      </c>
      <c r="C22" s="15">
        <f t="shared" si="1"/>
        <v>7549593459</v>
      </c>
      <c r="D22" s="15">
        <v>60637218</v>
      </c>
      <c r="E22" s="15">
        <v>4931497316</v>
      </c>
      <c r="F22" s="19" t="s">
        <v>44</v>
      </c>
      <c r="G22" s="19" t="s">
        <v>44</v>
      </c>
      <c r="H22" s="15">
        <v>1419817552</v>
      </c>
      <c r="I22" s="15">
        <v>425657381</v>
      </c>
      <c r="J22" s="15">
        <v>667276833</v>
      </c>
      <c r="K22" s="15">
        <v>8056238</v>
      </c>
      <c r="L22" s="15">
        <v>22000</v>
      </c>
      <c r="M22" s="15">
        <v>0</v>
      </c>
      <c r="N22" s="15">
        <v>36628921</v>
      </c>
      <c r="O22" s="15">
        <v>0</v>
      </c>
    </row>
    <row r="23" spans="1:15">
      <c r="A23" s="2"/>
      <c r="B23" s="6" t="s">
        <v>35</v>
      </c>
      <c r="C23" s="15">
        <f t="shared" si="1"/>
        <v>7141947029</v>
      </c>
      <c r="D23" s="15">
        <v>55201307</v>
      </c>
      <c r="E23" s="15">
        <v>4876962992</v>
      </c>
      <c r="F23" s="15">
        <v>954114650</v>
      </c>
      <c r="G23" s="15">
        <v>1284719</v>
      </c>
      <c r="H23" s="15">
        <v>145661658</v>
      </c>
      <c r="I23" s="15">
        <v>390051255</v>
      </c>
      <c r="J23" s="15">
        <v>639748191</v>
      </c>
      <c r="K23" s="15">
        <v>20772027</v>
      </c>
      <c r="L23" s="15">
        <v>50001000</v>
      </c>
      <c r="M23" s="19" t="s">
        <v>44</v>
      </c>
      <c r="N23" s="15">
        <v>8149230</v>
      </c>
      <c r="O23" s="15">
        <v>0</v>
      </c>
    </row>
    <row r="24" spans="1:15">
      <c r="A24" s="2"/>
      <c r="B24" s="6" t="s">
        <v>36</v>
      </c>
      <c r="C24" s="15">
        <f t="shared" si="1"/>
        <v>7207097798</v>
      </c>
      <c r="D24" s="15">
        <v>36968294</v>
      </c>
      <c r="E24" s="15">
        <v>4985624936</v>
      </c>
      <c r="F24" s="15">
        <v>1055168181</v>
      </c>
      <c r="G24" s="15">
        <v>3000258</v>
      </c>
      <c r="H24" s="15">
        <v>71063</v>
      </c>
      <c r="I24" s="15">
        <v>373034485</v>
      </c>
      <c r="J24" s="15">
        <v>634494978</v>
      </c>
      <c r="K24" s="15">
        <v>23918713</v>
      </c>
      <c r="L24" s="15">
        <v>60436000</v>
      </c>
      <c r="M24" s="19" t="s">
        <v>45</v>
      </c>
      <c r="N24" s="15">
        <v>34380890</v>
      </c>
      <c r="O24" s="15">
        <v>0</v>
      </c>
    </row>
    <row r="25" spans="1:15">
      <c r="A25" s="2"/>
      <c r="B25" s="6" t="s">
        <v>37</v>
      </c>
      <c r="C25" s="15">
        <f t="shared" si="1"/>
        <v>7454818578</v>
      </c>
      <c r="D25" s="15">
        <v>46203430</v>
      </c>
      <c r="E25" s="15">
        <v>5266235082</v>
      </c>
      <c r="F25" s="15">
        <v>981245647</v>
      </c>
      <c r="G25" s="15">
        <v>1699783</v>
      </c>
      <c r="H25" s="15">
        <v>6703250</v>
      </c>
      <c r="I25" s="15">
        <v>388052349</v>
      </c>
      <c r="J25" s="15">
        <v>715798428</v>
      </c>
      <c r="K25" s="15">
        <v>34490514</v>
      </c>
      <c r="L25" s="15">
        <v>151000</v>
      </c>
      <c r="M25" s="19" t="s">
        <v>46</v>
      </c>
      <c r="N25" s="15">
        <v>14239095</v>
      </c>
      <c r="O25" s="15">
        <v>0</v>
      </c>
    </row>
    <row r="26" spans="1:15">
      <c r="A26" s="2"/>
      <c r="B26" s="6" t="s">
        <v>38</v>
      </c>
      <c r="C26" s="15">
        <f t="shared" si="1"/>
        <v>7846755820</v>
      </c>
      <c r="D26" s="15">
        <v>33522116</v>
      </c>
      <c r="E26" s="15">
        <v>5407163658</v>
      </c>
      <c r="F26" s="15">
        <v>1119147547</v>
      </c>
      <c r="G26" s="15">
        <v>3309531</v>
      </c>
      <c r="H26" s="15">
        <v>57843</v>
      </c>
      <c r="I26" s="15">
        <v>429659833</v>
      </c>
      <c r="J26" s="15">
        <v>722105895</v>
      </c>
      <c r="K26" s="15">
        <v>39667976</v>
      </c>
      <c r="L26" s="15">
        <v>1000</v>
      </c>
      <c r="M26" s="19" t="s">
        <v>47</v>
      </c>
      <c r="N26" s="15">
        <v>92120421</v>
      </c>
      <c r="O26" s="15">
        <v>0</v>
      </c>
    </row>
    <row r="27" spans="1:15">
      <c r="A27" s="2"/>
      <c r="B27" s="6" t="s">
        <v>39</v>
      </c>
      <c r="C27" s="15">
        <f t="shared" si="1"/>
        <v>8129133711</v>
      </c>
      <c r="D27" s="15">
        <v>32936275</v>
      </c>
      <c r="E27" s="15">
        <v>5539002718</v>
      </c>
      <c r="F27" s="15">
        <v>1221196741</v>
      </c>
      <c r="G27" s="15">
        <v>1309953</v>
      </c>
      <c r="H27" s="15">
        <v>2294810</v>
      </c>
      <c r="I27" s="15">
        <v>456794389</v>
      </c>
      <c r="J27" s="15">
        <v>700700883</v>
      </c>
      <c r="K27" s="15">
        <v>43783684</v>
      </c>
      <c r="L27" s="15">
        <v>1000</v>
      </c>
      <c r="M27" s="19" t="s">
        <v>49</v>
      </c>
      <c r="N27" s="15">
        <v>131113258</v>
      </c>
      <c r="O27" s="15">
        <v>0</v>
      </c>
    </row>
    <row r="28" spans="1:15" ht="14.25" thickBot="1">
      <c r="A28" s="3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t="s">
        <v>59</v>
      </c>
    </row>
    <row r="31" spans="1:15">
      <c r="A31" t="s">
        <v>52</v>
      </c>
    </row>
    <row r="32" spans="1:15" ht="14.25" thickBot="1">
      <c r="A32" t="s">
        <v>32</v>
      </c>
    </row>
    <row r="33" spans="1:17" s="8" customFormat="1">
      <c r="A33" s="20" t="s">
        <v>2</v>
      </c>
      <c r="B33" s="21"/>
      <c r="C33" s="9" t="s">
        <v>1</v>
      </c>
      <c r="D33" s="9" t="s">
        <v>16</v>
      </c>
      <c r="E33" s="9" t="s">
        <v>41</v>
      </c>
      <c r="F33" s="14" t="s">
        <v>27</v>
      </c>
      <c r="G33" s="14" t="s">
        <v>15</v>
      </c>
      <c r="H33" s="13"/>
      <c r="I33" s="13"/>
      <c r="J33" s="12"/>
      <c r="K33" s="12"/>
      <c r="L33" s="12"/>
      <c r="M33" s="12"/>
      <c r="N33" s="12"/>
      <c r="O33" s="12"/>
      <c r="P33" s="12"/>
      <c r="Q33" s="13"/>
    </row>
    <row r="34" spans="1:17">
      <c r="A34" s="4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>
      <c r="A35" s="2" t="s">
        <v>0</v>
      </c>
      <c r="B35" s="6" t="s">
        <v>33</v>
      </c>
      <c r="C35" s="15">
        <f t="shared" ref="C35:C39" si="2">SUM(D35:P35)</f>
        <v>3791777763</v>
      </c>
      <c r="D35" s="15">
        <v>3262671</v>
      </c>
      <c r="E35" s="15">
        <v>3760242970</v>
      </c>
      <c r="F35" s="15">
        <v>28272122</v>
      </c>
      <c r="G35" s="15">
        <v>0</v>
      </c>
      <c r="H35" s="2"/>
      <c r="I35" s="2"/>
      <c r="J35" s="2"/>
      <c r="K35" s="2"/>
      <c r="L35" s="2"/>
      <c r="M35" s="2"/>
      <c r="N35" s="2"/>
      <c r="O35" s="2"/>
      <c r="P35" s="2"/>
    </row>
    <row r="36" spans="1:17">
      <c r="A36" s="2"/>
      <c r="B36" s="6" t="s">
        <v>34</v>
      </c>
      <c r="C36" s="15">
        <f t="shared" si="2"/>
        <v>3813177997</v>
      </c>
      <c r="D36" s="15">
        <v>3051669</v>
      </c>
      <c r="E36" s="15">
        <v>3752077392</v>
      </c>
      <c r="F36" s="15">
        <v>58048936</v>
      </c>
      <c r="G36" s="15">
        <v>0</v>
      </c>
      <c r="H36" s="2"/>
      <c r="I36" s="2"/>
      <c r="J36" s="2"/>
      <c r="K36" s="2"/>
      <c r="L36" s="2"/>
      <c r="M36" s="2"/>
      <c r="N36" s="2"/>
      <c r="O36" s="2"/>
      <c r="P36" s="2"/>
    </row>
    <row r="37" spans="1:17">
      <c r="A37" s="2"/>
      <c r="B37" s="6" t="s">
        <v>35</v>
      </c>
      <c r="C37" s="15">
        <f t="shared" si="2"/>
        <v>387071467</v>
      </c>
      <c r="D37" s="15">
        <v>319685</v>
      </c>
      <c r="E37" s="15">
        <v>345093782</v>
      </c>
      <c r="F37" s="15">
        <v>41658000</v>
      </c>
      <c r="G37" s="15">
        <v>0</v>
      </c>
      <c r="H37" s="2"/>
      <c r="I37" s="2"/>
      <c r="J37" s="2"/>
      <c r="K37" s="2"/>
      <c r="L37" s="2"/>
      <c r="M37" s="2"/>
      <c r="N37" s="2"/>
      <c r="O37" s="2"/>
      <c r="P37" s="2"/>
    </row>
    <row r="38" spans="1:17">
      <c r="A38" s="2"/>
      <c r="B38" s="6" t="s">
        <v>36</v>
      </c>
      <c r="C38" s="15">
        <f t="shared" si="2"/>
        <v>29521119</v>
      </c>
      <c r="D38" s="15">
        <v>122809</v>
      </c>
      <c r="E38" s="15">
        <v>355381</v>
      </c>
      <c r="F38" s="15">
        <v>29042929</v>
      </c>
      <c r="G38" s="15">
        <v>0</v>
      </c>
      <c r="H38" s="2"/>
      <c r="I38" s="2"/>
      <c r="J38" s="2"/>
      <c r="K38" s="2"/>
      <c r="L38" s="2"/>
      <c r="M38" s="2"/>
      <c r="N38" s="2"/>
      <c r="O38" s="2"/>
      <c r="P38" s="2"/>
    </row>
    <row r="39" spans="1:17">
      <c r="A39" s="2"/>
      <c r="B39" s="6" t="s">
        <v>37</v>
      </c>
      <c r="C39" s="15">
        <f t="shared" si="2"/>
        <v>20919955</v>
      </c>
      <c r="D39" s="15">
        <v>6888</v>
      </c>
      <c r="E39" s="15">
        <v>5850975</v>
      </c>
      <c r="F39" s="15">
        <v>15062092</v>
      </c>
      <c r="G39" s="15">
        <v>0</v>
      </c>
      <c r="H39" s="2"/>
      <c r="I39" s="2"/>
      <c r="J39" s="2"/>
      <c r="K39" s="2"/>
      <c r="L39" s="2"/>
      <c r="M39" s="2"/>
      <c r="N39" s="2"/>
      <c r="O39" s="2"/>
      <c r="P39" s="2"/>
    </row>
    <row r="40" spans="1:17">
      <c r="A40" s="2"/>
      <c r="B40" s="6" t="s">
        <v>38</v>
      </c>
      <c r="C40" s="19" t="s">
        <v>44</v>
      </c>
      <c r="D40" s="19" t="s">
        <v>47</v>
      </c>
      <c r="E40" s="19" t="s">
        <v>47</v>
      </c>
      <c r="F40" s="19" t="s">
        <v>47</v>
      </c>
      <c r="G40" s="19" t="s">
        <v>47</v>
      </c>
      <c r="H40" s="2"/>
      <c r="I40" s="2"/>
      <c r="J40" s="2"/>
      <c r="K40" s="2"/>
      <c r="L40" s="2"/>
      <c r="M40" s="2"/>
      <c r="N40" s="2"/>
      <c r="O40" s="2"/>
      <c r="P40" s="2"/>
    </row>
    <row r="41" spans="1:17">
      <c r="A41" s="2"/>
      <c r="B41" s="6" t="s">
        <v>39</v>
      </c>
      <c r="C41" s="19" t="s">
        <v>44</v>
      </c>
      <c r="D41" s="19" t="s">
        <v>47</v>
      </c>
      <c r="E41" s="19" t="s">
        <v>47</v>
      </c>
      <c r="F41" s="19" t="s">
        <v>47</v>
      </c>
      <c r="G41" s="19" t="s">
        <v>47</v>
      </c>
      <c r="H41" s="2"/>
      <c r="I41" s="2"/>
      <c r="J41" s="2"/>
      <c r="K41" s="2"/>
      <c r="L41" s="2"/>
      <c r="M41" s="2"/>
      <c r="N41" s="2"/>
      <c r="O41" s="2"/>
      <c r="P41" s="2"/>
    </row>
    <row r="42" spans="1:17" ht="14.25" thickBot="1">
      <c r="A42" s="3"/>
      <c r="B42" s="7"/>
      <c r="C42" s="3"/>
      <c r="D42" s="3"/>
      <c r="E42" s="3"/>
      <c r="F42" s="3"/>
      <c r="G42" s="3"/>
    </row>
    <row r="43" spans="1:17">
      <c r="A43" t="s">
        <v>59</v>
      </c>
    </row>
    <row r="45" spans="1:17">
      <c r="A45" t="s">
        <v>53</v>
      </c>
    </row>
    <row r="46" spans="1:17" ht="14.25" thickBot="1">
      <c r="A46" t="s">
        <v>32</v>
      </c>
    </row>
    <row r="47" spans="1:17" s="8" customFormat="1" ht="27">
      <c r="A47" s="20" t="s">
        <v>2</v>
      </c>
      <c r="B47" s="21"/>
      <c r="C47" s="9" t="s">
        <v>1</v>
      </c>
      <c r="D47" s="9" t="s">
        <v>16</v>
      </c>
      <c r="E47" s="9" t="s">
        <v>26</v>
      </c>
      <c r="F47" s="14" t="s">
        <v>27</v>
      </c>
      <c r="G47" s="13"/>
      <c r="H47" s="13"/>
      <c r="I47" s="12"/>
      <c r="J47" s="12"/>
      <c r="K47" s="12"/>
      <c r="L47" s="12"/>
      <c r="M47" s="12"/>
      <c r="N47" s="12"/>
      <c r="O47" s="12"/>
      <c r="P47" s="13"/>
    </row>
    <row r="48" spans="1:17">
      <c r="A48" s="4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7">
      <c r="A49" s="2" t="s">
        <v>0</v>
      </c>
      <c r="B49" s="6" t="s">
        <v>33</v>
      </c>
      <c r="C49" s="19" t="s">
        <v>44</v>
      </c>
      <c r="D49" s="19" t="s">
        <v>44</v>
      </c>
      <c r="E49" s="19" t="s">
        <v>44</v>
      </c>
      <c r="F49" s="19" t="s">
        <v>44</v>
      </c>
      <c r="G49" s="2"/>
      <c r="H49" s="2"/>
      <c r="I49" s="2"/>
      <c r="J49" s="2"/>
      <c r="K49" s="2"/>
      <c r="L49" s="2"/>
      <c r="M49" s="2"/>
      <c r="N49" s="2"/>
      <c r="O49" s="2"/>
    </row>
    <row r="50" spans="1:17">
      <c r="A50" s="2"/>
      <c r="B50" s="6" t="s">
        <v>34</v>
      </c>
      <c r="C50" s="19" t="s">
        <v>44</v>
      </c>
      <c r="D50" s="19" t="s">
        <v>44</v>
      </c>
      <c r="E50" s="19" t="s">
        <v>44</v>
      </c>
      <c r="F50" s="19" t="s">
        <v>44</v>
      </c>
      <c r="G50" s="2"/>
      <c r="H50" s="2"/>
      <c r="I50" s="2"/>
      <c r="J50" s="2"/>
      <c r="K50" s="2"/>
      <c r="L50" s="2"/>
      <c r="M50" s="2"/>
      <c r="N50" s="2"/>
      <c r="O50" s="2"/>
    </row>
    <row r="51" spans="1:17">
      <c r="A51" s="2"/>
      <c r="B51" s="6" t="s">
        <v>35</v>
      </c>
      <c r="C51" s="15">
        <f t="shared" ref="C51:C55" si="3">SUM(D51:O51)</f>
        <v>521719244</v>
      </c>
      <c r="D51" s="15">
        <v>15894815</v>
      </c>
      <c r="E51" s="15">
        <v>505824429</v>
      </c>
      <c r="F51" s="15">
        <v>0</v>
      </c>
      <c r="G51" s="2"/>
      <c r="H51" s="2"/>
      <c r="I51" s="2"/>
      <c r="J51" s="2"/>
      <c r="K51" s="2"/>
      <c r="L51" s="2"/>
      <c r="M51" s="2"/>
      <c r="N51" s="2"/>
      <c r="O51" s="2"/>
    </row>
    <row r="52" spans="1:17">
      <c r="A52" s="2"/>
      <c r="B52" s="6" t="s">
        <v>36</v>
      </c>
      <c r="C52" s="15">
        <f t="shared" si="3"/>
        <v>595495730</v>
      </c>
      <c r="D52" s="15">
        <v>19372725</v>
      </c>
      <c r="E52" s="15">
        <v>572626920</v>
      </c>
      <c r="F52" s="15">
        <v>3496085</v>
      </c>
      <c r="G52" s="2"/>
      <c r="H52" s="2"/>
      <c r="I52" s="2"/>
      <c r="J52" s="2"/>
      <c r="K52" s="2"/>
      <c r="L52" s="2"/>
      <c r="M52" s="2"/>
      <c r="N52" s="2"/>
      <c r="O52" s="2"/>
    </row>
    <row r="53" spans="1:17">
      <c r="A53" s="2"/>
      <c r="B53" s="6" t="s">
        <v>37</v>
      </c>
      <c r="C53" s="15">
        <f t="shared" si="3"/>
        <v>620456293</v>
      </c>
      <c r="D53" s="15">
        <v>14581624</v>
      </c>
      <c r="E53" s="15">
        <v>603238794</v>
      </c>
      <c r="F53" s="15">
        <v>2635875</v>
      </c>
      <c r="G53" s="2"/>
      <c r="H53" s="2"/>
      <c r="I53" s="2"/>
      <c r="J53" s="2"/>
      <c r="K53" s="2"/>
      <c r="L53" s="2"/>
      <c r="M53" s="2"/>
      <c r="N53" s="2"/>
      <c r="O53" s="2"/>
    </row>
    <row r="54" spans="1:17">
      <c r="A54" s="2"/>
      <c r="B54" s="6" t="s">
        <v>38</v>
      </c>
      <c r="C54" s="15">
        <f t="shared" si="3"/>
        <v>656272693</v>
      </c>
      <c r="D54" s="15">
        <v>14677287</v>
      </c>
      <c r="E54" s="15">
        <v>638821130</v>
      </c>
      <c r="F54" s="15">
        <v>2774276</v>
      </c>
      <c r="G54" s="2"/>
      <c r="H54" s="2"/>
      <c r="I54" s="2"/>
      <c r="J54" s="2"/>
      <c r="K54" s="2"/>
      <c r="L54" s="2"/>
      <c r="M54" s="2"/>
      <c r="N54" s="2"/>
      <c r="O54" s="2"/>
    </row>
    <row r="55" spans="1:17">
      <c r="A55" s="2"/>
      <c r="B55" s="6" t="s">
        <v>39</v>
      </c>
      <c r="C55" s="15">
        <f t="shared" si="3"/>
        <v>754265032</v>
      </c>
      <c r="D55" s="15">
        <v>21362312</v>
      </c>
      <c r="E55" s="15">
        <v>728229737</v>
      </c>
      <c r="F55" s="15">
        <v>4672983</v>
      </c>
      <c r="G55" s="2"/>
      <c r="H55" s="2"/>
      <c r="I55" s="2"/>
      <c r="J55" s="2"/>
      <c r="K55" s="2"/>
      <c r="L55" s="2"/>
      <c r="M55" s="2"/>
      <c r="N55" s="2"/>
      <c r="O55" s="2"/>
    </row>
    <row r="56" spans="1:17" ht="14.25" thickBot="1">
      <c r="A56" s="3"/>
      <c r="B56" s="7"/>
      <c r="C56" s="3"/>
      <c r="D56" s="3"/>
      <c r="E56" s="3"/>
      <c r="F56" s="3"/>
    </row>
    <row r="57" spans="1:17">
      <c r="A57" t="s">
        <v>59</v>
      </c>
    </row>
    <row r="59" spans="1:17">
      <c r="A59" t="s">
        <v>54</v>
      </c>
    </row>
    <row r="60" spans="1:17" ht="14.25" thickBot="1">
      <c r="A60" t="s">
        <v>32</v>
      </c>
    </row>
    <row r="61" spans="1:17" s="8" customFormat="1" ht="27">
      <c r="A61" s="20" t="s">
        <v>2</v>
      </c>
      <c r="B61" s="21"/>
      <c r="C61" s="9" t="s">
        <v>1</v>
      </c>
      <c r="D61" s="9" t="s">
        <v>16</v>
      </c>
      <c r="E61" s="9" t="s">
        <v>17</v>
      </c>
      <c r="F61" s="9" t="s">
        <v>60</v>
      </c>
      <c r="G61" s="9" t="s">
        <v>28</v>
      </c>
      <c r="H61" s="9" t="s">
        <v>23</v>
      </c>
      <c r="I61" s="9" t="s">
        <v>27</v>
      </c>
      <c r="J61" s="14" t="s">
        <v>25</v>
      </c>
      <c r="K61" s="12"/>
      <c r="M61" s="12"/>
      <c r="N61" s="12"/>
      <c r="O61" s="12"/>
      <c r="P61" s="12"/>
      <c r="Q61" s="12"/>
    </row>
    <row r="62" spans="1:17">
      <c r="A62" s="4"/>
      <c r="B62" s="5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</row>
    <row r="63" spans="1:17">
      <c r="A63" s="2" t="s">
        <v>0</v>
      </c>
      <c r="B63" s="6" t="s">
        <v>33</v>
      </c>
      <c r="C63" s="15">
        <f t="shared" ref="C63:C69" si="4">SUM(D63:Q63)</f>
        <v>2608117270</v>
      </c>
      <c r="D63" s="15">
        <v>41996705</v>
      </c>
      <c r="E63" s="15">
        <v>2355070400</v>
      </c>
      <c r="F63" s="15">
        <v>2626052</v>
      </c>
      <c r="G63" s="15">
        <v>40471104</v>
      </c>
      <c r="H63" s="15">
        <v>85001000</v>
      </c>
      <c r="I63" s="15">
        <v>82952009</v>
      </c>
      <c r="J63" s="15">
        <v>0</v>
      </c>
      <c r="K63" s="2"/>
      <c r="M63" s="2"/>
      <c r="N63" s="2"/>
      <c r="O63" s="2"/>
      <c r="P63" s="2"/>
      <c r="Q63" s="2"/>
    </row>
    <row r="64" spans="1:17">
      <c r="A64" s="2"/>
      <c r="B64" s="6" t="s">
        <v>34</v>
      </c>
      <c r="C64" s="15">
        <f t="shared" si="4"/>
        <v>2792499147</v>
      </c>
      <c r="D64" s="15">
        <v>46495654</v>
      </c>
      <c r="E64" s="15">
        <v>2540056023</v>
      </c>
      <c r="F64" s="15">
        <v>2626050</v>
      </c>
      <c r="G64" s="15">
        <v>48130312</v>
      </c>
      <c r="H64" s="15">
        <v>115354000</v>
      </c>
      <c r="I64" s="15">
        <v>39837108</v>
      </c>
      <c r="J64" s="15">
        <v>0</v>
      </c>
      <c r="K64" s="2"/>
      <c r="M64" s="2"/>
      <c r="N64" s="2"/>
      <c r="O64" s="2"/>
      <c r="P64" s="2"/>
      <c r="Q64" s="2"/>
    </row>
    <row r="65" spans="1:17">
      <c r="A65" s="2"/>
      <c r="B65" s="6" t="s">
        <v>35</v>
      </c>
      <c r="C65" s="15">
        <f t="shared" si="4"/>
        <v>3016820249</v>
      </c>
      <c r="D65" s="15">
        <v>51166776</v>
      </c>
      <c r="E65" s="15">
        <v>2732282021</v>
      </c>
      <c r="F65" s="15">
        <v>2626050</v>
      </c>
      <c r="G65" s="15">
        <v>61154439</v>
      </c>
      <c r="H65" s="15">
        <v>147273000</v>
      </c>
      <c r="I65" s="15">
        <v>22317963</v>
      </c>
      <c r="J65" s="15">
        <v>0</v>
      </c>
      <c r="K65" s="2"/>
      <c r="M65" s="2"/>
      <c r="N65" s="2"/>
      <c r="O65" s="2"/>
      <c r="P65" s="2"/>
      <c r="Q65" s="2"/>
    </row>
    <row r="66" spans="1:17">
      <c r="A66" s="2"/>
      <c r="B66" s="6" t="s">
        <v>36</v>
      </c>
      <c r="C66" s="15">
        <f t="shared" si="4"/>
        <v>3151452808</v>
      </c>
      <c r="D66" s="15">
        <v>42277038</v>
      </c>
      <c r="E66" s="15">
        <v>2959916937</v>
      </c>
      <c r="F66" s="19" t="s">
        <v>45</v>
      </c>
      <c r="G66" s="15">
        <v>72387056</v>
      </c>
      <c r="H66" s="15">
        <v>16089000</v>
      </c>
      <c r="I66" s="15">
        <v>60782777</v>
      </c>
      <c r="J66" s="15">
        <v>0</v>
      </c>
      <c r="K66" s="2"/>
      <c r="M66" s="2"/>
      <c r="N66" s="2"/>
      <c r="O66" s="2"/>
      <c r="P66" s="2"/>
      <c r="Q66" s="2"/>
    </row>
    <row r="67" spans="1:17">
      <c r="A67" s="2"/>
      <c r="B67" s="6" t="s">
        <v>37</v>
      </c>
      <c r="C67" s="15">
        <f t="shared" si="4"/>
        <v>3281608950</v>
      </c>
      <c r="D67" s="15">
        <v>46273720</v>
      </c>
      <c r="E67" s="15">
        <v>3127111943</v>
      </c>
      <c r="F67" s="19" t="s">
        <v>46</v>
      </c>
      <c r="G67" s="15">
        <v>67299589</v>
      </c>
      <c r="H67" s="15">
        <v>28903000</v>
      </c>
      <c r="I67" s="15">
        <v>12020698</v>
      </c>
      <c r="J67" s="15">
        <v>0</v>
      </c>
      <c r="K67" s="2"/>
      <c r="M67" s="2"/>
      <c r="N67" s="2"/>
      <c r="O67" s="2"/>
      <c r="P67" s="2"/>
      <c r="Q67" s="2"/>
    </row>
    <row r="68" spans="1:17">
      <c r="A68" s="2"/>
      <c r="B68" s="6" t="s">
        <v>38</v>
      </c>
      <c r="C68" s="15">
        <f t="shared" si="4"/>
        <v>3506233960</v>
      </c>
      <c r="D68" s="15">
        <v>48362365</v>
      </c>
      <c r="E68" s="15">
        <v>3308156138</v>
      </c>
      <c r="F68" s="19" t="s">
        <v>47</v>
      </c>
      <c r="G68" s="15">
        <v>69482517</v>
      </c>
      <c r="H68" s="15">
        <v>35083000</v>
      </c>
      <c r="I68" s="15">
        <v>45149940</v>
      </c>
      <c r="J68" s="15">
        <v>0</v>
      </c>
      <c r="K68" s="2"/>
      <c r="M68" s="2"/>
      <c r="N68" s="2"/>
      <c r="O68" s="2"/>
      <c r="P68" s="2"/>
      <c r="Q68" s="2"/>
    </row>
    <row r="69" spans="1:17">
      <c r="A69" s="2"/>
      <c r="B69" s="6" t="s">
        <v>39</v>
      </c>
      <c r="C69" s="15">
        <f t="shared" si="4"/>
        <v>3663263601</v>
      </c>
      <c r="D69" s="15">
        <v>52542984</v>
      </c>
      <c r="E69" s="15">
        <v>3406299126</v>
      </c>
      <c r="F69" s="19" t="s">
        <v>49</v>
      </c>
      <c r="G69" s="15">
        <v>76720001</v>
      </c>
      <c r="H69" s="15">
        <v>103352000</v>
      </c>
      <c r="I69" s="15">
        <v>24349490</v>
      </c>
      <c r="J69" s="15">
        <v>0</v>
      </c>
    </row>
    <row r="70" spans="1:17" ht="14.25" thickBot="1">
      <c r="A70" s="3"/>
      <c r="B70" s="7"/>
      <c r="C70" s="3"/>
      <c r="D70" s="3"/>
      <c r="E70" s="3"/>
      <c r="F70" s="3"/>
      <c r="G70" s="3"/>
      <c r="H70" s="3"/>
      <c r="I70" s="3"/>
      <c r="J70" s="3"/>
    </row>
    <row r="71" spans="1:17">
      <c r="A71" t="s">
        <v>59</v>
      </c>
    </row>
    <row r="73" spans="1:17">
      <c r="A73" t="s">
        <v>55</v>
      </c>
    </row>
    <row r="74" spans="1:17" ht="14.25" thickBot="1">
      <c r="A74" t="s">
        <v>32</v>
      </c>
    </row>
    <row r="75" spans="1:17" s="8" customFormat="1">
      <c r="A75" s="20" t="s">
        <v>2</v>
      </c>
      <c r="B75" s="21"/>
      <c r="C75" s="9" t="s">
        <v>1</v>
      </c>
      <c r="D75" s="9" t="s">
        <v>16</v>
      </c>
      <c r="E75" s="9" t="s">
        <v>42</v>
      </c>
      <c r="F75" s="9" t="s">
        <v>23</v>
      </c>
      <c r="G75" s="9" t="s">
        <v>27</v>
      </c>
      <c r="H75" s="14" t="s">
        <v>15</v>
      </c>
      <c r="I75" s="12"/>
      <c r="J75" s="12"/>
      <c r="K75" s="12"/>
      <c r="L75" s="12"/>
      <c r="M75" s="12"/>
      <c r="N75" s="12"/>
      <c r="O75" s="13"/>
    </row>
    <row r="76" spans="1:17">
      <c r="A76" s="4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7">
      <c r="A77" s="2" t="s">
        <v>0</v>
      </c>
      <c r="B77" s="6" t="s">
        <v>33</v>
      </c>
      <c r="C77" s="15">
        <f t="shared" ref="C77:C78" si="5">SUM(D77:O77)</f>
        <v>186799394</v>
      </c>
      <c r="D77" s="15">
        <v>66548038</v>
      </c>
      <c r="E77" s="15">
        <v>114402356</v>
      </c>
      <c r="F77" s="15">
        <v>5849000</v>
      </c>
      <c r="G77" s="15">
        <v>0</v>
      </c>
      <c r="H77" s="15">
        <v>0</v>
      </c>
      <c r="I77" s="2"/>
      <c r="J77" s="2"/>
      <c r="K77" s="2"/>
      <c r="L77" s="2"/>
      <c r="M77" s="2"/>
      <c r="N77" s="2"/>
      <c r="O77" s="2"/>
    </row>
    <row r="78" spans="1:17">
      <c r="A78" s="2"/>
      <c r="B78" s="6" t="s">
        <v>34</v>
      </c>
      <c r="C78" s="15">
        <f t="shared" si="5"/>
        <v>255863990</v>
      </c>
      <c r="D78" s="15">
        <v>64588300</v>
      </c>
      <c r="E78" s="15">
        <v>100382690</v>
      </c>
      <c r="F78" s="15">
        <v>13335000</v>
      </c>
      <c r="G78" s="15">
        <v>77558000</v>
      </c>
      <c r="H78" s="15">
        <v>0</v>
      </c>
      <c r="I78" s="2"/>
      <c r="J78" s="2"/>
      <c r="K78" s="2"/>
      <c r="L78" s="2"/>
      <c r="M78" s="2"/>
      <c r="N78" s="2"/>
      <c r="O78" s="2"/>
    </row>
    <row r="79" spans="1:17">
      <c r="A79" s="2"/>
      <c r="B79" s="6" t="s">
        <v>35</v>
      </c>
      <c r="C79" s="19" t="s">
        <v>48</v>
      </c>
      <c r="D79" s="19" t="s">
        <v>44</v>
      </c>
      <c r="E79" s="19" t="s">
        <v>44</v>
      </c>
      <c r="F79" s="19" t="s">
        <v>44</v>
      </c>
      <c r="G79" s="19" t="s">
        <v>44</v>
      </c>
      <c r="H79" s="19" t="s">
        <v>44</v>
      </c>
      <c r="I79" s="2"/>
      <c r="J79" s="2"/>
      <c r="K79" s="2"/>
      <c r="L79" s="2"/>
      <c r="M79" s="2"/>
      <c r="N79" s="2"/>
      <c r="O79" s="2"/>
    </row>
    <row r="80" spans="1:17">
      <c r="A80" s="2"/>
      <c r="B80" s="6" t="s">
        <v>36</v>
      </c>
      <c r="C80" s="19" t="s">
        <v>48</v>
      </c>
      <c r="D80" s="19" t="s">
        <v>44</v>
      </c>
      <c r="E80" s="19" t="s">
        <v>44</v>
      </c>
      <c r="F80" s="19" t="s">
        <v>44</v>
      </c>
      <c r="G80" s="19" t="s">
        <v>44</v>
      </c>
      <c r="H80" s="19" t="s">
        <v>44</v>
      </c>
      <c r="I80" s="2"/>
      <c r="J80" s="2"/>
      <c r="K80" s="2"/>
      <c r="L80" s="2"/>
      <c r="M80" s="2"/>
      <c r="N80" s="2"/>
      <c r="O80" s="2"/>
    </row>
    <row r="81" spans="1:17">
      <c r="A81" s="2"/>
      <c r="B81" s="6" t="s">
        <v>37</v>
      </c>
      <c r="C81" s="19" t="s">
        <v>48</v>
      </c>
      <c r="D81" s="19" t="s">
        <v>44</v>
      </c>
      <c r="E81" s="19" t="s">
        <v>44</v>
      </c>
      <c r="F81" s="19" t="s">
        <v>44</v>
      </c>
      <c r="G81" s="19" t="s">
        <v>44</v>
      </c>
      <c r="H81" s="19" t="s">
        <v>44</v>
      </c>
      <c r="I81" s="2"/>
      <c r="J81" s="2"/>
      <c r="K81" s="2"/>
      <c r="L81" s="2"/>
      <c r="M81" s="2"/>
      <c r="N81" s="2"/>
      <c r="O81" s="2"/>
    </row>
    <row r="82" spans="1:17">
      <c r="A82" s="2"/>
      <c r="B82" s="6" t="s">
        <v>38</v>
      </c>
      <c r="C82" s="19" t="s">
        <v>48</v>
      </c>
      <c r="D82" s="19" t="s">
        <v>44</v>
      </c>
      <c r="E82" s="19" t="s">
        <v>44</v>
      </c>
      <c r="F82" s="19" t="s">
        <v>44</v>
      </c>
      <c r="G82" s="19" t="s">
        <v>44</v>
      </c>
      <c r="H82" s="19" t="s">
        <v>44</v>
      </c>
      <c r="I82" s="2"/>
      <c r="J82" s="2"/>
      <c r="K82" s="2"/>
      <c r="L82" s="2"/>
      <c r="M82" s="2"/>
      <c r="N82" s="2"/>
      <c r="O82" s="2"/>
    </row>
    <row r="83" spans="1:17">
      <c r="A83" s="2"/>
      <c r="B83" s="6" t="s">
        <v>39</v>
      </c>
      <c r="C83" s="19" t="s">
        <v>48</v>
      </c>
      <c r="D83" s="19" t="s">
        <v>44</v>
      </c>
      <c r="E83" s="19" t="s">
        <v>44</v>
      </c>
      <c r="F83" s="19" t="s">
        <v>44</v>
      </c>
      <c r="G83" s="19" t="s">
        <v>44</v>
      </c>
      <c r="H83" s="19" t="s">
        <v>44</v>
      </c>
      <c r="I83" s="2"/>
      <c r="J83" s="2"/>
      <c r="K83" s="2"/>
      <c r="L83" s="2"/>
      <c r="M83" s="2"/>
      <c r="N83" s="2"/>
      <c r="O83" s="2"/>
    </row>
    <row r="84" spans="1:17" ht="14.25" thickBot="1">
      <c r="A84" s="3"/>
      <c r="B84" s="7"/>
      <c r="C84" s="3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</row>
    <row r="85" spans="1:17">
      <c r="A85" t="s">
        <v>59</v>
      </c>
    </row>
    <row r="87" spans="1:17">
      <c r="A87" t="s">
        <v>56</v>
      </c>
      <c r="G87" s="2"/>
    </row>
    <row r="88" spans="1:17" ht="14.25" thickBot="1">
      <c r="A88" t="s">
        <v>32</v>
      </c>
      <c r="G88" s="2"/>
    </row>
    <row r="89" spans="1:17">
      <c r="A89" s="20" t="s">
        <v>2</v>
      </c>
      <c r="B89" s="21"/>
      <c r="C89" s="9" t="s">
        <v>1</v>
      </c>
      <c r="D89" s="9" t="s">
        <v>16</v>
      </c>
      <c r="E89" s="9" t="s">
        <v>29</v>
      </c>
      <c r="F89" s="9" t="s">
        <v>30</v>
      </c>
      <c r="G89" s="14" t="s">
        <v>27</v>
      </c>
      <c r="H89" s="14" t="s">
        <v>25</v>
      </c>
      <c r="I89" s="13"/>
      <c r="J89" s="12"/>
    </row>
    <row r="90" spans="1:17" s="8" customFormat="1">
      <c r="A90" s="4"/>
      <c r="B90" s="5"/>
      <c r="C90" s="2"/>
      <c r="D90" s="15"/>
      <c r="E90" s="15"/>
      <c r="F90" s="15"/>
      <c r="G90" s="15"/>
      <c r="H90" s="15"/>
      <c r="I90" s="2"/>
      <c r="J90" s="2"/>
      <c r="K90" s="12"/>
      <c r="L90" s="12"/>
      <c r="M90" s="12"/>
      <c r="N90" s="12"/>
      <c r="O90" s="12"/>
      <c r="P90" s="12"/>
      <c r="Q90" s="13"/>
    </row>
    <row r="91" spans="1:17">
      <c r="A91" s="2" t="s">
        <v>0</v>
      </c>
      <c r="B91" s="6" t="s">
        <v>33</v>
      </c>
      <c r="C91" s="15">
        <f t="shared" ref="C91:C97" si="6">SUM(D91:O91)</f>
        <v>275781466</v>
      </c>
      <c r="D91" s="15">
        <v>1420326</v>
      </c>
      <c r="E91" s="15">
        <v>240001830</v>
      </c>
      <c r="F91" s="15">
        <v>1533310</v>
      </c>
      <c r="G91" s="15">
        <v>32826000</v>
      </c>
      <c r="H91" s="15">
        <v>0</v>
      </c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2"/>
      <c r="B92" s="6" t="s">
        <v>34</v>
      </c>
      <c r="C92" s="15">
        <f t="shared" si="6"/>
        <v>182775824</v>
      </c>
      <c r="D92" s="15">
        <v>2705286</v>
      </c>
      <c r="E92" s="15">
        <v>153259132</v>
      </c>
      <c r="F92" s="15">
        <v>2605406</v>
      </c>
      <c r="G92" s="15">
        <v>24206000</v>
      </c>
      <c r="H92" s="15">
        <v>0</v>
      </c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2"/>
      <c r="B93" s="6" t="s">
        <v>35</v>
      </c>
      <c r="C93" s="15">
        <f t="shared" si="6"/>
        <v>226704198</v>
      </c>
      <c r="D93" s="15">
        <v>4935042</v>
      </c>
      <c r="E93" s="15">
        <v>208042170</v>
      </c>
      <c r="F93" s="15">
        <v>4250985</v>
      </c>
      <c r="G93" s="15">
        <v>9476001</v>
      </c>
      <c r="H93" s="15">
        <v>0</v>
      </c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2"/>
      <c r="B94" s="6" t="s">
        <v>36</v>
      </c>
      <c r="C94" s="15">
        <f t="shared" si="6"/>
        <v>230101821</v>
      </c>
      <c r="D94" s="15">
        <v>300034</v>
      </c>
      <c r="E94" s="15">
        <v>199541865</v>
      </c>
      <c r="F94" s="15">
        <v>6816107</v>
      </c>
      <c r="G94" s="15">
        <v>23443815</v>
      </c>
      <c r="H94" s="15">
        <v>0</v>
      </c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2"/>
      <c r="B95" s="6" t="s">
        <v>37</v>
      </c>
      <c r="C95" s="15">
        <f t="shared" si="6"/>
        <v>128535423</v>
      </c>
      <c r="D95" s="17">
        <v>331265</v>
      </c>
      <c r="E95" s="17">
        <v>106524973</v>
      </c>
      <c r="F95" s="17">
        <v>7202185</v>
      </c>
      <c r="G95" s="17">
        <v>14477000</v>
      </c>
      <c r="H95" s="17">
        <v>0</v>
      </c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2"/>
      <c r="B96" s="6" t="s">
        <v>38</v>
      </c>
      <c r="C96" s="15">
        <f t="shared" si="6"/>
        <v>156658894</v>
      </c>
      <c r="D96" s="15">
        <v>245406</v>
      </c>
      <c r="E96" s="15">
        <v>140695624</v>
      </c>
      <c r="F96" s="15">
        <v>7206864</v>
      </c>
      <c r="G96" s="15">
        <v>8511000</v>
      </c>
      <c r="H96" s="15">
        <v>0</v>
      </c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2"/>
      <c r="B97" s="6" t="s">
        <v>39</v>
      </c>
      <c r="C97" s="15">
        <f t="shared" si="6"/>
        <v>59050641</v>
      </c>
      <c r="D97" s="15">
        <v>91287</v>
      </c>
      <c r="E97" s="15">
        <v>35348509</v>
      </c>
      <c r="F97" s="15">
        <v>14103845</v>
      </c>
      <c r="G97" s="15">
        <v>9507000</v>
      </c>
      <c r="H97" s="15">
        <v>0</v>
      </c>
      <c r="I97" s="2"/>
      <c r="J97" s="2"/>
      <c r="K97" s="2"/>
      <c r="L97" s="2"/>
      <c r="M97" s="2"/>
      <c r="N97" s="2"/>
      <c r="O97" s="2"/>
      <c r="P97" s="2"/>
      <c r="Q97" s="2"/>
    </row>
    <row r="98" spans="1:17" ht="14.25" thickBot="1">
      <c r="A98" s="3"/>
      <c r="B98" s="7"/>
      <c r="C98" s="3"/>
      <c r="D98" s="18"/>
      <c r="E98" s="18"/>
      <c r="F98" s="18"/>
      <c r="G98" s="18"/>
      <c r="H98" s="18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t="s">
        <v>59</v>
      </c>
      <c r="K99" s="2"/>
      <c r="L99" s="2"/>
      <c r="M99" s="2"/>
      <c r="N99" s="2"/>
      <c r="O99" s="2"/>
      <c r="P99" s="2"/>
      <c r="Q99" s="2"/>
    </row>
    <row r="101" spans="1:17">
      <c r="A101" t="s">
        <v>57</v>
      </c>
    </row>
    <row r="102" spans="1:17" ht="14.25" thickBot="1">
      <c r="A102" t="s">
        <v>32</v>
      </c>
    </row>
    <row r="103" spans="1:17">
      <c r="A103" s="20" t="s">
        <v>2</v>
      </c>
      <c r="B103" s="21"/>
      <c r="C103" s="9" t="s">
        <v>1</v>
      </c>
      <c r="D103" s="9" t="s">
        <v>16</v>
      </c>
      <c r="E103" s="9" t="s">
        <v>31</v>
      </c>
      <c r="F103" s="9" t="s">
        <v>30</v>
      </c>
      <c r="G103" s="9" t="s">
        <v>27</v>
      </c>
      <c r="H103" s="14" t="s">
        <v>25</v>
      </c>
      <c r="I103" s="13"/>
      <c r="J103" s="12"/>
    </row>
    <row r="104" spans="1:17">
      <c r="A104" s="4"/>
      <c r="B104" s="5"/>
      <c r="C104" s="2"/>
      <c r="D104" s="2"/>
      <c r="E104" s="2"/>
      <c r="F104" s="2"/>
      <c r="G104" s="2"/>
      <c r="H104" s="2"/>
      <c r="I104" s="2"/>
      <c r="J104" s="2"/>
    </row>
    <row r="105" spans="1:17">
      <c r="A105" s="2" t="s">
        <v>0</v>
      </c>
      <c r="B105" s="6" t="s">
        <v>33</v>
      </c>
      <c r="C105" s="15">
        <f t="shared" ref="C105:C111" si="7">SUM(D105:O105)</f>
        <v>2101509536</v>
      </c>
      <c r="D105" s="15">
        <v>118079244</v>
      </c>
      <c r="E105" s="15">
        <v>1900324198</v>
      </c>
      <c r="F105" s="15">
        <v>61830094</v>
      </c>
      <c r="G105" s="17">
        <v>21276000</v>
      </c>
      <c r="H105" s="17">
        <v>0</v>
      </c>
      <c r="I105" s="2"/>
      <c r="J105" s="2"/>
    </row>
    <row r="106" spans="1:17">
      <c r="A106" s="2"/>
      <c r="B106" s="6" t="s">
        <v>34</v>
      </c>
      <c r="C106" s="15">
        <f t="shared" si="7"/>
        <v>2305100858</v>
      </c>
      <c r="D106" s="15">
        <v>136192387</v>
      </c>
      <c r="E106" s="15">
        <v>2062839796</v>
      </c>
      <c r="F106" s="15">
        <v>90303675</v>
      </c>
      <c r="G106" s="15">
        <v>15765000</v>
      </c>
      <c r="H106" s="15">
        <v>0</v>
      </c>
      <c r="I106" s="2"/>
      <c r="J106" s="2"/>
    </row>
    <row r="107" spans="1:17">
      <c r="A107" s="2"/>
      <c r="B107" s="6" t="s">
        <v>35</v>
      </c>
      <c r="C107" s="15">
        <f t="shared" si="7"/>
        <v>2740996067</v>
      </c>
      <c r="D107" s="15">
        <v>164613311</v>
      </c>
      <c r="E107" s="15">
        <v>2423300018</v>
      </c>
      <c r="F107" s="15">
        <v>133220579</v>
      </c>
      <c r="G107" s="15">
        <v>19862159</v>
      </c>
      <c r="H107" s="15">
        <v>0</v>
      </c>
      <c r="I107" s="2"/>
      <c r="J107" s="2"/>
    </row>
    <row r="108" spans="1:17">
      <c r="A108" s="2"/>
      <c r="B108" s="6" t="s">
        <v>36</v>
      </c>
      <c r="C108" s="15">
        <f t="shared" si="7"/>
        <v>3411596007</v>
      </c>
      <c r="D108" s="15">
        <v>213216858</v>
      </c>
      <c r="E108" s="15">
        <v>2982954507</v>
      </c>
      <c r="F108" s="15">
        <v>171634903</v>
      </c>
      <c r="G108" s="15">
        <v>43789739</v>
      </c>
      <c r="H108" s="15">
        <v>0</v>
      </c>
      <c r="I108" s="2"/>
      <c r="J108" s="2"/>
    </row>
    <row r="109" spans="1:17">
      <c r="A109" s="2"/>
      <c r="B109" s="6" t="s">
        <v>37</v>
      </c>
      <c r="C109" s="15">
        <f t="shared" si="7"/>
        <v>1943657135</v>
      </c>
      <c r="D109" s="15">
        <v>152180147</v>
      </c>
      <c r="E109" s="15">
        <v>1554426496</v>
      </c>
      <c r="F109" s="15">
        <v>237050492</v>
      </c>
      <c r="G109" s="15">
        <v>0</v>
      </c>
      <c r="H109" s="15">
        <v>0</v>
      </c>
      <c r="I109" s="2"/>
      <c r="J109" s="2"/>
    </row>
    <row r="110" spans="1:17">
      <c r="A110" s="2"/>
      <c r="B110" s="6" t="s">
        <v>38</v>
      </c>
      <c r="C110" s="15">
        <f t="shared" si="7"/>
        <v>1869552794</v>
      </c>
      <c r="D110" s="15">
        <v>197894777</v>
      </c>
      <c r="E110" s="15">
        <v>1301232136</v>
      </c>
      <c r="F110" s="15">
        <v>279230888</v>
      </c>
      <c r="G110" s="15">
        <v>91194993</v>
      </c>
      <c r="H110" s="15">
        <v>0</v>
      </c>
      <c r="I110" s="2"/>
      <c r="J110" s="2"/>
    </row>
    <row r="111" spans="1:17">
      <c r="A111" s="2"/>
      <c r="B111" s="6" t="s">
        <v>39</v>
      </c>
      <c r="C111" s="15">
        <f t="shared" si="7"/>
        <v>1775620662</v>
      </c>
      <c r="D111" s="15">
        <v>230046305</v>
      </c>
      <c r="E111" s="15">
        <v>1109652499</v>
      </c>
      <c r="F111" s="15">
        <v>323273747</v>
      </c>
      <c r="G111" s="15">
        <v>112648111</v>
      </c>
      <c r="H111" s="15">
        <v>0</v>
      </c>
      <c r="I111" s="2"/>
      <c r="J111" s="2"/>
    </row>
    <row r="112" spans="1:17" ht="14.25" thickBot="1">
      <c r="A112" s="3"/>
      <c r="B112" s="7"/>
      <c r="C112" s="3"/>
      <c r="D112" s="3"/>
      <c r="E112" s="3"/>
      <c r="F112" s="3"/>
      <c r="G112" s="3"/>
      <c r="H112" s="3"/>
      <c r="I112" s="2"/>
      <c r="J112" s="2"/>
    </row>
    <row r="113" spans="1:6">
      <c r="A113" t="s">
        <v>59</v>
      </c>
    </row>
    <row r="115" spans="1:6">
      <c r="A115" t="s">
        <v>58</v>
      </c>
      <c r="E115" s="2"/>
    </row>
    <row r="116" spans="1:6" ht="14.25" thickBot="1">
      <c r="A116" t="s">
        <v>32</v>
      </c>
      <c r="E116" s="2"/>
    </row>
    <row r="117" spans="1:6" ht="27">
      <c r="A117" s="20" t="s">
        <v>2</v>
      </c>
      <c r="B117" s="21"/>
      <c r="C117" s="9" t="s">
        <v>1</v>
      </c>
      <c r="D117" s="14" t="s">
        <v>62</v>
      </c>
      <c r="E117" s="13"/>
      <c r="F117" s="12"/>
    </row>
    <row r="118" spans="1:6">
      <c r="A118" s="4"/>
      <c r="B118" s="5"/>
      <c r="C118" s="2"/>
      <c r="D118" s="2"/>
      <c r="E118" s="2"/>
      <c r="F118" s="2"/>
    </row>
    <row r="119" spans="1:6">
      <c r="A119" s="2" t="s">
        <v>0</v>
      </c>
      <c r="B119" s="6" t="s">
        <v>33</v>
      </c>
      <c r="C119" s="19" t="s">
        <v>48</v>
      </c>
      <c r="D119" s="19" t="s">
        <v>49</v>
      </c>
      <c r="E119" s="2"/>
      <c r="F119" s="2"/>
    </row>
    <row r="120" spans="1:6">
      <c r="A120" s="2"/>
      <c r="B120" s="6" t="s">
        <v>34</v>
      </c>
      <c r="C120" s="19" t="s">
        <v>48</v>
      </c>
      <c r="D120" s="19" t="s">
        <v>49</v>
      </c>
      <c r="E120" s="2"/>
      <c r="F120" s="2"/>
    </row>
    <row r="121" spans="1:6">
      <c r="A121" s="2"/>
      <c r="B121" s="6" t="s">
        <v>35</v>
      </c>
      <c r="C121" s="19" t="s">
        <v>48</v>
      </c>
      <c r="D121" s="19" t="s">
        <v>49</v>
      </c>
      <c r="E121" s="2"/>
      <c r="F121" s="2"/>
    </row>
    <row r="122" spans="1:6">
      <c r="A122" s="2"/>
      <c r="B122" s="6" t="s">
        <v>36</v>
      </c>
      <c r="C122" s="19" t="s">
        <v>48</v>
      </c>
      <c r="D122" s="19" t="s">
        <v>49</v>
      </c>
      <c r="E122" s="2"/>
      <c r="F122" s="2"/>
    </row>
    <row r="123" spans="1:6">
      <c r="A123" s="2"/>
      <c r="B123" s="6" t="s">
        <v>37</v>
      </c>
      <c r="C123" s="19" t="s">
        <v>48</v>
      </c>
      <c r="D123" s="19" t="s">
        <v>49</v>
      </c>
      <c r="E123" s="2"/>
      <c r="F123" s="2"/>
    </row>
    <row r="124" spans="1:6">
      <c r="A124" s="2"/>
      <c r="B124" s="6" t="s">
        <v>38</v>
      </c>
      <c r="C124" s="19" t="s">
        <v>48</v>
      </c>
      <c r="D124" s="19" t="s">
        <v>49</v>
      </c>
      <c r="E124" s="2"/>
      <c r="F124" s="2"/>
    </row>
    <row r="125" spans="1:6">
      <c r="A125" s="2"/>
      <c r="B125" s="6" t="s">
        <v>39</v>
      </c>
      <c r="C125" s="15">
        <f>SUM(D125:K125)</f>
        <v>451862375</v>
      </c>
      <c r="D125" s="15">
        <v>451862375</v>
      </c>
      <c r="E125" s="2"/>
      <c r="F125" s="2"/>
    </row>
    <row r="126" spans="1:6" ht="14.25" thickBot="1">
      <c r="A126" s="3"/>
      <c r="B126" s="7"/>
      <c r="C126" s="3"/>
      <c r="D126" s="3"/>
      <c r="E126" s="2"/>
      <c r="F126" s="2"/>
    </row>
    <row r="127" spans="1:6">
      <c r="A127" t="s">
        <v>59</v>
      </c>
    </row>
  </sheetData>
  <mergeCells count="9">
    <mergeCell ref="A61:B61"/>
    <mergeCell ref="A117:B117"/>
    <mergeCell ref="A5:B5"/>
    <mergeCell ref="A19:B19"/>
    <mergeCell ref="A89:B89"/>
    <mergeCell ref="A75:B75"/>
    <mergeCell ref="A33:B33"/>
    <mergeCell ref="A103:B103"/>
    <mergeCell ref="A47:B47"/>
  </mergeCells>
  <phoneticPr fontId="1"/>
  <pageMargins left="0.70866141732283472" right="0.70866141732283472" top="0.55118110236220474" bottom="0.39370078740157483" header="0.31496062992125984" footer="0.31496062992125984"/>
  <pageSetup paperSize="8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2014-03-07T02:29:47Z</dcterms:modified>
</cp:coreProperties>
</file>