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9" i="1"/>
  <c r="C12"/>
  <c r="C7"/>
  <c r="D7"/>
  <c r="E7"/>
  <c r="F7"/>
  <c r="G7"/>
  <c r="H7"/>
  <c r="I7"/>
  <c r="J7"/>
  <c r="K7"/>
  <c r="L7"/>
  <c r="M7"/>
  <c r="B7"/>
  <c r="L32"/>
  <c r="H32"/>
  <c r="E32"/>
  <c r="C32"/>
  <c r="B32"/>
  <c r="D32" s="1"/>
  <c r="L31"/>
  <c r="H31"/>
  <c r="E31"/>
  <c r="C31"/>
  <c r="B31"/>
  <c r="D31" s="1"/>
  <c r="L30"/>
  <c r="H30"/>
  <c r="E30"/>
  <c r="C30"/>
  <c r="B30"/>
  <c r="D30" s="1"/>
  <c r="L29"/>
  <c r="H29"/>
  <c r="E29"/>
  <c r="C29"/>
  <c r="B29"/>
  <c r="D29" s="1"/>
  <c r="L28"/>
  <c r="H28"/>
  <c r="E28"/>
  <c r="C28"/>
  <c r="B28"/>
  <c r="D28" s="1"/>
  <c r="L27"/>
  <c r="H27"/>
  <c r="E27"/>
  <c r="C27"/>
  <c r="B27"/>
  <c r="D27" s="1"/>
  <c r="L26"/>
  <c r="H26"/>
  <c r="E26"/>
  <c r="C26"/>
  <c r="B26"/>
  <c r="D26" s="1"/>
  <c r="L25"/>
  <c r="H25"/>
  <c r="E25"/>
  <c r="C25"/>
  <c r="B25"/>
  <c r="D25" s="1"/>
  <c r="L24"/>
  <c r="H24"/>
  <c r="E24"/>
  <c r="C24"/>
  <c r="B24"/>
  <c r="D24" s="1"/>
  <c r="L23"/>
  <c r="H23"/>
  <c r="E23"/>
  <c r="C23"/>
  <c r="B23"/>
  <c r="D23" s="1"/>
  <c r="L22"/>
  <c r="H22"/>
  <c r="E22"/>
  <c r="C22"/>
  <c r="B22"/>
  <c r="D22" s="1"/>
  <c r="L21"/>
  <c r="H21"/>
  <c r="E21"/>
  <c r="C21"/>
  <c r="B21"/>
  <c r="D21" s="1"/>
  <c r="L20"/>
  <c r="H20"/>
  <c r="E20"/>
  <c r="C20"/>
  <c r="B20"/>
  <c r="D20" s="1"/>
  <c r="L19"/>
  <c r="H19"/>
  <c r="E19"/>
  <c r="C19"/>
  <c r="B19"/>
  <c r="D19" s="1"/>
  <c r="L18"/>
  <c r="H18"/>
  <c r="E18"/>
  <c r="C18"/>
  <c r="B18"/>
  <c r="D18" s="1"/>
  <c r="L17"/>
  <c r="H17"/>
  <c r="E17"/>
  <c r="C17"/>
  <c r="B17"/>
  <c r="D17" s="1"/>
  <c r="L16"/>
  <c r="H16"/>
  <c r="E16"/>
  <c r="C16"/>
  <c r="B16"/>
  <c r="D16" s="1"/>
  <c r="L15"/>
  <c r="H15"/>
  <c r="E15"/>
  <c r="C15"/>
  <c r="B15"/>
  <c r="D15" s="1"/>
  <c r="L14"/>
  <c r="H14"/>
  <c r="E14"/>
  <c r="C14"/>
  <c r="B14"/>
  <c r="D14" s="1"/>
  <c r="L13"/>
  <c r="H13"/>
  <c r="E13"/>
  <c r="C13"/>
  <c r="B13"/>
  <c r="D13" s="1"/>
  <c r="L12"/>
  <c r="H12"/>
  <c r="E12"/>
  <c r="B12"/>
  <c r="D12" s="1"/>
  <c r="L11"/>
  <c r="H11"/>
  <c r="E11"/>
  <c r="C11"/>
  <c r="B11"/>
  <c r="D11" s="1"/>
  <c r="L10"/>
  <c r="H10"/>
  <c r="E10"/>
  <c r="C10"/>
  <c r="B10"/>
  <c r="D10" s="1"/>
  <c r="L9"/>
  <c r="H9"/>
  <c r="E9"/>
  <c r="C9"/>
  <c r="B9"/>
</calcChain>
</file>

<file path=xl/sharedStrings.xml><?xml version="1.0" encoding="utf-8"?>
<sst xmlns="http://schemas.openxmlformats.org/spreadsheetml/2006/main" count="45" uniqueCount="37">
  <si>
    <t>総人口</t>
  </si>
  <si>
    <t>男</t>
  </si>
  <si>
    <t>日本人</t>
  </si>
  <si>
    <t>外国人</t>
  </si>
  <si>
    <t>女</t>
  </si>
  <si>
    <t>計</t>
  </si>
  <si>
    <t>世帯数</t>
  </si>
  <si>
    <t>熊之庄</t>
  </si>
  <si>
    <t>六ツ師</t>
  </si>
  <si>
    <t>高田寺</t>
  </si>
  <si>
    <t>久地野</t>
  </si>
  <si>
    <t>井瀬木</t>
  </si>
  <si>
    <t>薬師寺</t>
  </si>
  <si>
    <t>九之坪</t>
  </si>
  <si>
    <t>加島新田</t>
  </si>
  <si>
    <t>中之郷</t>
  </si>
  <si>
    <t>宇福寺</t>
  </si>
  <si>
    <t>法成寺</t>
  </si>
  <si>
    <t>鍜治ケ一色</t>
  </si>
  <si>
    <t>弥勒寺</t>
  </si>
  <si>
    <t>西之保</t>
  </si>
  <si>
    <t>山之腰</t>
  </si>
  <si>
    <t>合計</t>
  </si>
  <si>
    <t>地区</t>
    <rPh sb="0" eb="2">
      <t>チク</t>
    </rPh>
    <phoneticPr fontId="1"/>
  </si>
  <si>
    <t>資料　市民課ホームページ</t>
    <rPh sb="0" eb="2">
      <t>シリョウ</t>
    </rPh>
    <rPh sb="3" eb="6">
      <t>シミンカ</t>
    </rPh>
    <phoneticPr fontId="1"/>
  </si>
  <si>
    <t>鹿田</t>
  </si>
  <si>
    <t>片場</t>
  </si>
  <si>
    <t>二子</t>
  </si>
  <si>
    <t>能田</t>
  </si>
  <si>
    <t>野崎</t>
  </si>
  <si>
    <t>沖村</t>
  </si>
  <si>
    <t>石橋</t>
  </si>
  <si>
    <t>北野</t>
  </si>
  <si>
    <t>徳重</t>
  </si>
  <si>
    <t>（単位：人、世帯）</t>
    <rPh sb="1" eb="3">
      <t>タンイ</t>
    </rPh>
    <rPh sb="4" eb="5">
      <t>ニン</t>
    </rPh>
    <rPh sb="6" eb="8">
      <t>セタイ</t>
    </rPh>
    <phoneticPr fontId="1"/>
  </si>
  <si>
    <t>02_02_地区別世帯数及び人口</t>
  </si>
  <si>
    <t>（平成２７年１０月１日現在）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</si>
</sst>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0" fillId="0" borderId="0" xfId="0" applyFill="1" applyBorder="1">
      <alignment vertical="center"/>
    </xf>
    <xf numFmtId="38" fontId="0" fillId="0" borderId="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B7" sqref="B7"/>
    </sheetView>
  </sheetViews>
  <sheetFormatPr defaultRowHeight="13.5"/>
  <cols>
    <col min="1" max="1" width="11.75" customWidth="1"/>
    <col min="2" max="2" width="7.5" customWidth="1"/>
    <col min="3" max="13" width="9.125" bestFit="1" customWidth="1"/>
  </cols>
  <sheetData>
    <row r="1" spans="1:13">
      <c r="A1" s="1" t="s">
        <v>35</v>
      </c>
      <c r="B1" s="1"/>
    </row>
    <row r="3" spans="1:13" ht="14.25" thickBot="1">
      <c r="A3" t="s">
        <v>34</v>
      </c>
      <c r="M3" s="4" t="s">
        <v>36</v>
      </c>
    </row>
    <row r="4" spans="1:13">
      <c r="A4" s="13" t="s">
        <v>23</v>
      </c>
      <c r="B4" s="11" t="s">
        <v>0</v>
      </c>
      <c r="C4" s="12"/>
      <c r="D4" s="12"/>
      <c r="E4" s="15"/>
      <c r="F4" s="11" t="s">
        <v>2</v>
      </c>
      <c r="G4" s="12"/>
      <c r="H4" s="12"/>
      <c r="I4" s="15"/>
      <c r="J4" s="11" t="s">
        <v>3</v>
      </c>
      <c r="K4" s="12"/>
      <c r="L4" s="12"/>
      <c r="M4" s="12"/>
    </row>
    <row r="5" spans="1:13" s="10" customFormat="1">
      <c r="A5" s="14"/>
      <c r="B5" s="7" t="s">
        <v>1</v>
      </c>
      <c r="C5" s="8" t="s">
        <v>4</v>
      </c>
      <c r="D5" s="8" t="s">
        <v>5</v>
      </c>
      <c r="E5" s="8" t="s">
        <v>6</v>
      </c>
      <c r="F5" s="8" t="s">
        <v>1</v>
      </c>
      <c r="G5" s="8" t="s">
        <v>4</v>
      </c>
      <c r="H5" s="8" t="s">
        <v>5</v>
      </c>
      <c r="I5" s="8" t="s">
        <v>6</v>
      </c>
      <c r="J5" s="8" t="s">
        <v>1</v>
      </c>
      <c r="K5" s="8" t="s">
        <v>4</v>
      </c>
      <c r="L5" s="8" t="s">
        <v>5</v>
      </c>
      <c r="M5" s="9" t="s">
        <v>6</v>
      </c>
    </row>
    <row r="6" spans="1:13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 t="s">
        <v>22</v>
      </c>
      <c r="B7" s="16">
        <f>SUM(B9:B32)</f>
        <v>42403</v>
      </c>
      <c r="C7" s="16">
        <f t="shared" ref="C7:M7" si="0">SUM(C9:C32)</f>
        <v>41895</v>
      </c>
      <c r="D7" s="16">
        <f t="shared" si="0"/>
        <v>84298</v>
      </c>
      <c r="E7" s="16">
        <f t="shared" si="0"/>
        <v>35005</v>
      </c>
      <c r="F7" s="16">
        <f t="shared" si="0"/>
        <v>41676</v>
      </c>
      <c r="G7" s="16">
        <f t="shared" si="0"/>
        <v>41104</v>
      </c>
      <c r="H7" s="16">
        <f t="shared" si="0"/>
        <v>82780</v>
      </c>
      <c r="I7" s="16">
        <f t="shared" si="0"/>
        <v>34223</v>
      </c>
      <c r="J7" s="16">
        <f t="shared" si="0"/>
        <v>727</v>
      </c>
      <c r="K7" s="16">
        <f t="shared" si="0"/>
        <v>791</v>
      </c>
      <c r="L7" s="16">
        <f t="shared" si="0"/>
        <v>1518</v>
      </c>
      <c r="M7" s="16">
        <f t="shared" si="0"/>
        <v>782</v>
      </c>
    </row>
    <row r="8" spans="1:13">
      <c r="A8" s="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2" t="s">
        <v>25</v>
      </c>
      <c r="B9" s="16">
        <f>F9+J9</f>
        <v>7394</v>
      </c>
      <c r="C9" s="16">
        <f>G9+K9</f>
        <v>7546</v>
      </c>
      <c r="D9" s="16">
        <f>B9+C9</f>
        <v>14940</v>
      </c>
      <c r="E9" s="16">
        <f>I9+M9</f>
        <v>6340</v>
      </c>
      <c r="F9" s="16">
        <v>7263</v>
      </c>
      <c r="G9" s="16">
        <v>7431</v>
      </c>
      <c r="H9" s="16">
        <f>F9+G9</f>
        <v>14694</v>
      </c>
      <c r="I9" s="16">
        <v>6212</v>
      </c>
      <c r="J9" s="16">
        <v>131</v>
      </c>
      <c r="K9" s="16">
        <v>115</v>
      </c>
      <c r="L9" s="16">
        <f>SUM(J9:K9)</f>
        <v>246</v>
      </c>
      <c r="M9" s="16">
        <v>128</v>
      </c>
    </row>
    <row r="10" spans="1:13">
      <c r="A10" s="2" t="s">
        <v>7</v>
      </c>
      <c r="B10" s="16">
        <f t="shared" ref="B10:C32" si="1">F10+J10</f>
        <v>4380</v>
      </c>
      <c r="C10" s="16">
        <f t="shared" si="1"/>
        <v>4341</v>
      </c>
      <c r="D10" s="16">
        <f t="shared" ref="D9:D33" si="2">B10+C10</f>
        <v>8721</v>
      </c>
      <c r="E10" s="16">
        <f t="shared" ref="E10:E32" si="3">I10+M10</f>
        <v>3607</v>
      </c>
      <c r="F10" s="16">
        <v>4297</v>
      </c>
      <c r="G10" s="16">
        <v>4238</v>
      </c>
      <c r="H10" s="16">
        <f t="shared" ref="H10:H32" si="4">F10+G10</f>
        <v>8535</v>
      </c>
      <c r="I10" s="16">
        <v>3487</v>
      </c>
      <c r="J10" s="16">
        <v>83</v>
      </c>
      <c r="K10" s="16">
        <v>103</v>
      </c>
      <c r="L10" s="16">
        <f t="shared" ref="L10:L33" si="5">SUM(J10:K10)</f>
        <v>186</v>
      </c>
      <c r="M10" s="16">
        <v>120</v>
      </c>
    </row>
    <row r="11" spans="1:13">
      <c r="A11" s="2" t="s">
        <v>8</v>
      </c>
      <c r="B11" s="16">
        <f t="shared" si="1"/>
        <v>3622</v>
      </c>
      <c r="C11" s="16">
        <f t="shared" si="1"/>
        <v>3621</v>
      </c>
      <c r="D11" s="16">
        <f t="shared" si="2"/>
        <v>7243</v>
      </c>
      <c r="E11" s="16">
        <f t="shared" si="3"/>
        <v>2868</v>
      </c>
      <c r="F11" s="16">
        <v>3569</v>
      </c>
      <c r="G11" s="16">
        <v>3568</v>
      </c>
      <c r="H11" s="16">
        <f>F11+G11</f>
        <v>7137</v>
      </c>
      <c r="I11" s="16">
        <v>2824</v>
      </c>
      <c r="J11" s="16">
        <v>53</v>
      </c>
      <c r="K11" s="16">
        <v>53</v>
      </c>
      <c r="L11" s="16">
        <f t="shared" si="5"/>
        <v>106</v>
      </c>
      <c r="M11" s="16">
        <v>44</v>
      </c>
    </row>
    <row r="12" spans="1:13">
      <c r="A12" s="2" t="s">
        <v>26</v>
      </c>
      <c r="B12" s="16">
        <f t="shared" si="1"/>
        <v>1275</v>
      </c>
      <c r="C12" s="16">
        <f>G12+K12</f>
        <v>1208</v>
      </c>
      <c r="D12" s="16">
        <f t="shared" si="2"/>
        <v>2483</v>
      </c>
      <c r="E12" s="16">
        <f t="shared" si="3"/>
        <v>1048</v>
      </c>
      <c r="F12" s="16">
        <v>1255</v>
      </c>
      <c r="G12" s="16">
        <v>1182</v>
      </c>
      <c r="H12" s="16">
        <f t="shared" si="4"/>
        <v>2437</v>
      </c>
      <c r="I12" s="16">
        <v>1032</v>
      </c>
      <c r="J12" s="16">
        <v>20</v>
      </c>
      <c r="K12" s="16">
        <v>26</v>
      </c>
      <c r="L12" s="16">
        <f t="shared" si="5"/>
        <v>46</v>
      </c>
      <c r="M12" s="16">
        <v>16</v>
      </c>
    </row>
    <row r="13" spans="1:13">
      <c r="A13" s="2" t="s">
        <v>9</v>
      </c>
      <c r="B13" s="16">
        <f t="shared" si="1"/>
        <v>1788</v>
      </c>
      <c r="C13" s="16">
        <f t="shared" si="1"/>
        <v>1778</v>
      </c>
      <c r="D13" s="16">
        <f t="shared" si="2"/>
        <v>3566</v>
      </c>
      <c r="E13" s="16">
        <f t="shared" si="3"/>
        <v>1457</v>
      </c>
      <c r="F13" s="16">
        <v>1750</v>
      </c>
      <c r="G13" s="16">
        <v>1736</v>
      </c>
      <c r="H13" s="16">
        <f t="shared" si="4"/>
        <v>3486</v>
      </c>
      <c r="I13" s="16">
        <v>1415</v>
      </c>
      <c r="J13" s="16">
        <v>38</v>
      </c>
      <c r="K13" s="16">
        <v>42</v>
      </c>
      <c r="L13" s="16">
        <f t="shared" si="5"/>
        <v>80</v>
      </c>
      <c r="M13" s="16">
        <v>42</v>
      </c>
    </row>
    <row r="14" spans="1:13" ht="12.75" customHeight="1">
      <c r="A14" s="2" t="s">
        <v>10</v>
      </c>
      <c r="B14" s="16">
        <f t="shared" si="1"/>
        <v>1730</v>
      </c>
      <c r="C14" s="16">
        <f t="shared" si="1"/>
        <v>1650</v>
      </c>
      <c r="D14" s="16">
        <f t="shared" si="2"/>
        <v>3380</v>
      </c>
      <c r="E14" s="16">
        <f t="shared" si="3"/>
        <v>1290</v>
      </c>
      <c r="F14" s="16">
        <v>1707</v>
      </c>
      <c r="G14" s="16">
        <v>1621</v>
      </c>
      <c r="H14" s="16">
        <f t="shared" si="4"/>
        <v>3328</v>
      </c>
      <c r="I14" s="16">
        <v>1275</v>
      </c>
      <c r="J14" s="16">
        <v>23</v>
      </c>
      <c r="K14" s="16">
        <v>29</v>
      </c>
      <c r="L14" s="16">
        <f>SUM(J14:K14)</f>
        <v>52</v>
      </c>
      <c r="M14" s="16">
        <v>15</v>
      </c>
    </row>
    <row r="15" spans="1:13">
      <c r="A15" s="2" t="s">
        <v>27</v>
      </c>
      <c r="B15" s="16">
        <f t="shared" si="1"/>
        <v>1194</v>
      </c>
      <c r="C15" s="16">
        <f t="shared" si="1"/>
        <v>1191</v>
      </c>
      <c r="D15" s="16">
        <f t="shared" si="2"/>
        <v>2385</v>
      </c>
      <c r="E15" s="16">
        <f t="shared" si="3"/>
        <v>912</v>
      </c>
      <c r="F15" s="16">
        <v>1179</v>
      </c>
      <c r="G15" s="16">
        <v>1176</v>
      </c>
      <c r="H15" s="16">
        <f t="shared" si="4"/>
        <v>2355</v>
      </c>
      <c r="I15" s="16">
        <v>902</v>
      </c>
      <c r="J15" s="16">
        <v>15</v>
      </c>
      <c r="K15" s="16">
        <v>15</v>
      </c>
      <c r="L15" s="16">
        <f>SUM(J15:K15)</f>
        <v>30</v>
      </c>
      <c r="M15" s="16">
        <v>10</v>
      </c>
    </row>
    <row r="16" spans="1:13">
      <c r="A16" s="2" t="s">
        <v>11</v>
      </c>
      <c r="B16" s="16">
        <f t="shared" si="1"/>
        <v>1074</v>
      </c>
      <c r="C16" s="16">
        <f t="shared" si="1"/>
        <v>1096</v>
      </c>
      <c r="D16" s="16">
        <f t="shared" si="2"/>
        <v>2170</v>
      </c>
      <c r="E16" s="16">
        <f t="shared" si="3"/>
        <v>848</v>
      </c>
      <c r="F16" s="16">
        <v>1066</v>
      </c>
      <c r="G16" s="16">
        <v>1064</v>
      </c>
      <c r="H16" s="16">
        <f t="shared" si="4"/>
        <v>2130</v>
      </c>
      <c r="I16" s="16">
        <v>827</v>
      </c>
      <c r="J16" s="16">
        <v>8</v>
      </c>
      <c r="K16" s="16">
        <v>32</v>
      </c>
      <c r="L16" s="16">
        <f t="shared" si="5"/>
        <v>40</v>
      </c>
      <c r="M16" s="16">
        <v>21</v>
      </c>
    </row>
    <row r="17" spans="1:13">
      <c r="A17" s="2" t="s">
        <v>28</v>
      </c>
      <c r="B17" s="16">
        <f t="shared" si="1"/>
        <v>654</v>
      </c>
      <c r="C17" s="16">
        <f t="shared" si="1"/>
        <v>658</v>
      </c>
      <c r="D17" s="16">
        <f t="shared" si="2"/>
        <v>1312</v>
      </c>
      <c r="E17" s="16">
        <f t="shared" si="3"/>
        <v>531</v>
      </c>
      <c r="F17" s="16">
        <v>639</v>
      </c>
      <c r="G17" s="16">
        <v>650</v>
      </c>
      <c r="H17" s="16">
        <f>F17+G17</f>
        <v>1289</v>
      </c>
      <c r="I17" s="16">
        <v>517</v>
      </c>
      <c r="J17" s="16">
        <v>15</v>
      </c>
      <c r="K17" s="16">
        <v>8</v>
      </c>
      <c r="L17" s="16">
        <f t="shared" si="5"/>
        <v>23</v>
      </c>
      <c r="M17" s="16">
        <v>14</v>
      </c>
    </row>
    <row r="18" spans="1:13">
      <c r="A18" s="2" t="s">
        <v>12</v>
      </c>
      <c r="B18" s="16">
        <f t="shared" si="1"/>
        <v>456</v>
      </c>
      <c r="C18" s="16">
        <f t="shared" si="1"/>
        <v>466</v>
      </c>
      <c r="D18" s="16">
        <f t="shared" si="2"/>
        <v>922</v>
      </c>
      <c r="E18" s="16">
        <f t="shared" si="3"/>
        <v>345</v>
      </c>
      <c r="F18" s="16">
        <v>452</v>
      </c>
      <c r="G18" s="16">
        <v>461</v>
      </c>
      <c r="H18" s="16">
        <f>F18+G18</f>
        <v>913</v>
      </c>
      <c r="I18" s="16">
        <v>343</v>
      </c>
      <c r="J18" s="16">
        <v>4</v>
      </c>
      <c r="K18" s="16">
        <v>5</v>
      </c>
      <c r="L18" s="16">
        <f t="shared" si="5"/>
        <v>9</v>
      </c>
      <c r="M18" s="16">
        <v>2</v>
      </c>
    </row>
    <row r="19" spans="1:13">
      <c r="A19" s="2" t="s">
        <v>13</v>
      </c>
      <c r="B19" s="16">
        <f t="shared" si="1"/>
        <v>4355</v>
      </c>
      <c r="C19" s="16">
        <f t="shared" si="1"/>
        <v>4210</v>
      </c>
      <c r="D19" s="16">
        <f t="shared" si="2"/>
        <v>8565</v>
      </c>
      <c r="E19" s="16">
        <f t="shared" si="3"/>
        <v>3783</v>
      </c>
      <c r="F19" s="16">
        <v>4314</v>
      </c>
      <c r="G19" s="16">
        <v>4150</v>
      </c>
      <c r="H19" s="16">
        <f t="shared" si="4"/>
        <v>8464</v>
      </c>
      <c r="I19" s="16">
        <v>3746</v>
      </c>
      <c r="J19" s="16">
        <v>41</v>
      </c>
      <c r="K19" s="16">
        <v>60</v>
      </c>
      <c r="L19" s="16">
        <f t="shared" si="5"/>
        <v>101</v>
      </c>
      <c r="M19" s="16">
        <v>37</v>
      </c>
    </row>
    <row r="20" spans="1:13">
      <c r="A20" s="2" t="s">
        <v>14</v>
      </c>
      <c r="B20" s="16">
        <f t="shared" si="1"/>
        <v>335</v>
      </c>
      <c r="C20" s="16">
        <f t="shared" si="1"/>
        <v>329</v>
      </c>
      <c r="D20" s="16">
        <f t="shared" si="2"/>
        <v>664</v>
      </c>
      <c r="E20" s="16">
        <f t="shared" si="3"/>
        <v>320</v>
      </c>
      <c r="F20" s="16">
        <v>329</v>
      </c>
      <c r="G20" s="16">
        <v>318</v>
      </c>
      <c r="H20" s="16">
        <f t="shared" si="4"/>
        <v>647</v>
      </c>
      <c r="I20" s="16">
        <v>316</v>
      </c>
      <c r="J20" s="16">
        <v>6</v>
      </c>
      <c r="K20" s="16">
        <v>11</v>
      </c>
      <c r="L20" s="16">
        <f>SUM(J20:K20)</f>
        <v>17</v>
      </c>
      <c r="M20" s="16">
        <v>4</v>
      </c>
    </row>
    <row r="21" spans="1:13">
      <c r="A21" s="2" t="s">
        <v>29</v>
      </c>
      <c r="B21" s="16">
        <f t="shared" si="1"/>
        <v>374</v>
      </c>
      <c r="C21" s="16">
        <f t="shared" si="1"/>
        <v>359</v>
      </c>
      <c r="D21" s="16">
        <f t="shared" si="2"/>
        <v>733</v>
      </c>
      <c r="E21" s="16">
        <f t="shared" si="3"/>
        <v>290</v>
      </c>
      <c r="F21" s="16">
        <v>368</v>
      </c>
      <c r="G21" s="16">
        <v>354</v>
      </c>
      <c r="H21" s="16">
        <f t="shared" si="4"/>
        <v>722</v>
      </c>
      <c r="I21" s="16">
        <v>285</v>
      </c>
      <c r="J21" s="16">
        <v>6</v>
      </c>
      <c r="K21" s="16">
        <v>5</v>
      </c>
      <c r="L21" s="16">
        <f t="shared" si="5"/>
        <v>11</v>
      </c>
      <c r="M21" s="16">
        <v>5</v>
      </c>
    </row>
    <row r="22" spans="1:13">
      <c r="A22" s="2" t="s">
        <v>30</v>
      </c>
      <c r="B22" s="16">
        <f t="shared" si="1"/>
        <v>1931</v>
      </c>
      <c r="C22" s="16">
        <f t="shared" si="1"/>
        <v>1987</v>
      </c>
      <c r="D22" s="16">
        <f t="shared" si="2"/>
        <v>3918</v>
      </c>
      <c r="E22" s="16">
        <f t="shared" si="3"/>
        <v>1553</v>
      </c>
      <c r="F22" s="16">
        <v>1912</v>
      </c>
      <c r="G22" s="16">
        <v>1957</v>
      </c>
      <c r="H22" s="16">
        <f t="shared" si="4"/>
        <v>3869</v>
      </c>
      <c r="I22" s="16">
        <v>1529</v>
      </c>
      <c r="J22" s="16">
        <v>19</v>
      </c>
      <c r="K22" s="16">
        <v>30</v>
      </c>
      <c r="L22" s="16">
        <f t="shared" si="5"/>
        <v>49</v>
      </c>
      <c r="M22" s="16">
        <v>24</v>
      </c>
    </row>
    <row r="23" spans="1:13">
      <c r="A23" s="2" t="s">
        <v>31</v>
      </c>
      <c r="B23" s="16">
        <f t="shared" si="1"/>
        <v>719</v>
      </c>
      <c r="C23" s="16">
        <f t="shared" si="1"/>
        <v>691</v>
      </c>
      <c r="D23" s="16">
        <f t="shared" si="2"/>
        <v>1410</v>
      </c>
      <c r="E23" s="16">
        <f t="shared" si="3"/>
        <v>599</v>
      </c>
      <c r="F23" s="16">
        <v>693</v>
      </c>
      <c r="G23" s="16">
        <v>683</v>
      </c>
      <c r="H23" s="16">
        <f t="shared" si="4"/>
        <v>1376</v>
      </c>
      <c r="I23" s="16">
        <v>579</v>
      </c>
      <c r="J23" s="16">
        <v>26</v>
      </c>
      <c r="K23" s="16">
        <v>8</v>
      </c>
      <c r="L23" s="16">
        <f>SUM(J23:K23)</f>
        <v>34</v>
      </c>
      <c r="M23" s="16">
        <v>20</v>
      </c>
    </row>
    <row r="24" spans="1:13">
      <c r="A24" s="2" t="s">
        <v>15</v>
      </c>
      <c r="B24" s="16">
        <f t="shared" si="1"/>
        <v>1119</v>
      </c>
      <c r="C24" s="16">
        <f t="shared" si="1"/>
        <v>978</v>
      </c>
      <c r="D24" s="16">
        <f t="shared" si="2"/>
        <v>2097</v>
      </c>
      <c r="E24" s="16">
        <f t="shared" si="3"/>
        <v>920</v>
      </c>
      <c r="F24" s="16">
        <v>1076</v>
      </c>
      <c r="G24" s="16">
        <v>938</v>
      </c>
      <c r="H24" s="16">
        <f t="shared" si="4"/>
        <v>2014</v>
      </c>
      <c r="I24" s="16">
        <v>866</v>
      </c>
      <c r="J24" s="16">
        <v>43</v>
      </c>
      <c r="K24" s="16">
        <v>40</v>
      </c>
      <c r="L24" s="16">
        <f t="shared" si="5"/>
        <v>83</v>
      </c>
      <c r="M24" s="16">
        <v>54</v>
      </c>
    </row>
    <row r="25" spans="1:13">
      <c r="A25" s="2" t="s">
        <v>16</v>
      </c>
      <c r="B25" s="16">
        <f t="shared" si="1"/>
        <v>810</v>
      </c>
      <c r="C25" s="16">
        <f t="shared" si="1"/>
        <v>773</v>
      </c>
      <c r="D25" s="16">
        <f t="shared" si="2"/>
        <v>1583</v>
      </c>
      <c r="E25" s="16">
        <f t="shared" si="3"/>
        <v>649</v>
      </c>
      <c r="F25" s="16">
        <v>786</v>
      </c>
      <c r="G25" s="16">
        <v>752</v>
      </c>
      <c r="H25" s="16">
        <f t="shared" si="4"/>
        <v>1538</v>
      </c>
      <c r="I25" s="16">
        <v>629</v>
      </c>
      <c r="J25" s="16">
        <v>24</v>
      </c>
      <c r="K25" s="16">
        <v>21</v>
      </c>
      <c r="L25" s="16">
        <f t="shared" si="5"/>
        <v>45</v>
      </c>
      <c r="M25" s="16">
        <v>20</v>
      </c>
    </row>
    <row r="26" spans="1:13">
      <c r="A26" s="2" t="s">
        <v>32</v>
      </c>
      <c r="B26" s="16">
        <f t="shared" si="1"/>
        <v>420</v>
      </c>
      <c r="C26" s="16">
        <f t="shared" si="1"/>
        <v>444</v>
      </c>
      <c r="D26" s="16">
        <f t="shared" si="2"/>
        <v>864</v>
      </c>
      <c r="E26" s="16">
        <f t="shared" si="3"/>
        <v>318</v>
      </c>
      <c r="F26" s="16">
        <v>418</v>
      </c>
      <c r="G26" s="16">
        <v>440</v>
      </c>
      <c r="H26" s="16">
        <f t="shared" si="4"/>
        <v>858</v>
      </c>
      <c r="I26" s="16">
        <v>317</v>
      </c>
      <c r="J26" s="16">
        <v>2</v>
      </c>
      <c r="K26" s="16">
        <v>4</v>
      </c>
      <c r="L26" s="16">
        <f t="shared" si="5"/>
        <v>6</v>
      </c>
      <c r="M26" s="16">
        <v>1</v>
      </c>
    </row>
    <row r="27" spans="1:13">
      <c r="A27" s="2" t="s">
        <v>17</v>
      </c>
      <c r="B27" s="16">
        <f t="shared" si="1"/>
        <v>547</v>
      </c>
      <c r="C27" s="16">
        <f t="shared" si="1"/>
        <v>509</v>
      </c>
      <c r="D27" s="16">
        <f t="shared" si="2"/>
        <v>1056</v>
      </c>
      <c r="E27" s="16">
        <f t="shared" si="3"/>
        <v>399</v>
      </c>
      <c r="F27" s="16">
        <v>543</v>
      </c>
      <c r="G27" s="16">
        <v>505</v>
      </c>
      <c r="H27" s="16">
        <f t="shared" si="4"/>
        <v>1048</v>
      </c>
      <c r="I27" s="16">
        <v>395</v>
      </c>
      <c r="J27" s="16">
        <v>4</v>
      </c>
      <c r="K27" s="16">
        <v>4</v>
      </c>
      <c r="L27" s="16">
        <f t="shared" si="5"/>
        <v>8</v>
      </c>
      <c r="M27" s="16">
        <v>4</v>
      </c>
    </row>
    <row r="28" spans="1:13">
      <c r="A28" s="2" t="s">
        <v>18</v>
      </c>
      <c r="B28" s="16">
        <f t="shared" si="1"/>
        <v>1239</v>
      </c>
      <c r="C28" s="16">
        <f t="shared" si="1"/>
        <v>1236</v>
      </c>
      <c r="D28" s="16">
        <f t="shared" si="2"/>
        <v>2475</v>
      </c>
      <c r="E28" s="16">
        <f t="shared" si="3"/>
        <v>1114</v>
      </c>
      <c r="F28" s="16">
        <v>1171</v>
      </c>
      <c r="G28" s="16">
        <v>1202</v>
      </c>
      <c r="H28" s="16">
        <f t="shared" si="4"/>
        <v>2373</v>
      </c>
      <c r="I28" s="16">
        <v>1056</v>
      </c>
      <c r="J28" s="16">
        <v>68</v>
      </c>
      <c r="K28" s="16">
        <v>34</v>
      </c>
      <c r="L28" s="16">
        <f t="shared" si="5"/>
        <v>102</v>
      </c>
      <c r="M28" s="16">
        <v>58</v>
      </c>
    </row>
    <row r="29" spans="1:13">
      <c r="A29" s="2" t="s">
        <v>33</v>
      </c>
      <c r="B29" s="16">
        <f t="shared" si="1"/>
        <v>2530</v>
      </c>
      <c r="C29" s="16">
        <f t="shared" si="1"/>
        <v>2472</v>
      </c>
      <c r="D29" s="16">
        <f t="shared" si="2"/>
        <v>5002</v>
      </c>
      <c r="E29" s="16">
        <f t="shared" si="3"/>
        <v>2151</v>
      </c>
      <c r="F29" s="16">
        <v>2485</v>
      </c>
      <c r="G29" s="16">
        <v>2410</v>
      </c>
      <c r="H29" s="16">
        <f>F29+G29</f>
        <v>4895</v>
      </c>
      <c r="I29" s="16">
        <v>2091</v>
      </c>
      <c r="J29" s="16">
        <v>45</v>
      </c>
      <c r="K29" s="16">
        <v>62</v>
      </c>
      <c r="L29" s="16">
        <f t="shared" si="5"/>
        <v>107</v>
      </c>
      <c r="M29" s="16">
        <v>60</v>
      </c>
    </row>
    <row r="30" spans="1:13">
      <c r="A30" s="2" t="s">
        <v>19</v>
      </c>
      <c r="B30" s="16">
        <f t="shared" si="1"/>
        <v>1443</v>
      </c>
      <c r="C30" s="16">
        <f t="shared" si="1"/>
        <v>1400</v>
      </c>
      <c r="D30" s="16">
        <f t="shared" si="2"/>
        <v>2843</v>
      </c>
      <c r="E30" s="16">
        <f t="shared" si="3"/>
        <v>1230</v>
      </c>
      <c r="F30" s="16">
        <v>1418</v>
      </c>
      <c r="G30" s="16">
        <v>1348</v>
      </c>
      <c r="H30" s="16">
        <f t="shared" si="4"/>
        <v>2766</v>
      </c>
      <c r="I30" s="16">
        <v>1174</v>
      </c>
      <c r="J30" s="16">
        <v>25</v>
      </c>
      <c r="K30" s="16">
        <v>52</v>
      </c>
      <c r="L30" s="16">
        <f t="shared" si="5"/>
        <v>77</v>
      </c>
      <c r="M30" s="16">
        <v>56</v>
      </c>
    </row>
    <row r="31" spans="1:13">
      <c r="A31" s="2" t="s">
        <v>20</v>
      </c>
      <c r="B31" s="16">
        <f t="shared" si="1"/>
        <v>2805</v>
      </c>
      <c r="C31" s="16">
        <f t="shared" si="1"/>
        <v>2779</v>
      </c>
      <c r="D31" s="16">
        <f t="shared" si="2"/>
        <v>5584</v>
      </c>
      <c r="E31" s="16">
        <f t="shared" si="3"/>
        <v>2272</v>
      </c>
      <c r="F31" s="16">
        <v>2787</v>
      </c>
      <c r="G31" s="16">
        <v>2753</v>
      </c>
      <c r="H31" s="16">
        <f t="shared" si="4"/>
        <v>5540</v>
      </c>
      <c r="I31" s="16">
        <v>2254</v>
      </c>
      <c r="J31" s="16">
        <v>18</v>
      </c>
      <c r="K31" s="16">
        <v>26</v>
      </c>
      <c r="L31" s="16">
        <f>SUM(J31:K31)</f>
        <v>44</v>
      </c>
      <c r="M31" s="16">
        <v>18</v>
      </c>
    </row>
    <row r="32" spans="1:13">
      <c r="A32" s="2" t="s">
        <v>21</v>
      </c>
      <c r="B32" s="16">
        <f t="shared" si="1"/>
        <v>209</v>
      </c>
      <c r="C32" s="16">
        <f t="shared" si="1"/>
        <v>173</v>
      </c>
      <c r="D32" s="16">
        <f t="shared" si="2"/>
        <v>382</v>
      </c>
      <c r="E32" s="16">
        <f t="shared" si="3"/>
        <v>161</v>
      </c>
      <c r="F32" s="16">
        <v>199</v>
      </c>
      <c r="G32" s="16">
        <v>167</v>
      </c>
      <c r="H32" s="16">
        <f t="shared" si="4"/>
        <v>366</v>
      </c>
      <c r="I32" s="16">
        <v>152</v>
      </c>
      <c r="J32" s="16">
        <v>10</v>
      </c>
      <c r="K32" s="16">
        <v>6</v>
      </c>
      <c r="L32" s="16">
        <f>SUM(J32:K32)</f>
        <v>16</v>
      </c>
      <c r="M32" s="16">
        <v>9</v>
      </c>
    </row>
    <row r="33" spans="1:13" ht="14.25" thickBot="1">
      <c r="A33" s="3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>
      <c r="A34" s="17" t="s">
        <v>24</v>
      </c>
    </row>
  </sheetData>
  <mergeCells count="4">
    <mergeCell ref="J4:M4"/>
    <mergeCell ref="A4:A5"/>
    <mergeCell ref="B4:E4"/>
    <mergeCell ref="F4:I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2016-10-11T06:14:38Z</dcterms:modified>
</cp:coreProperties>
</file>