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3_ncr:1_{1939BB99-2853-4620-90AA-0C6820B612D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原本(処遇改善あり)" sheetId="2"/>
    <sheet r:id="rId2" name="原本(処遇改善なし)" sheetId="1"/>
  </sheets>
  <definedNames>
    <definedName localSheetId="0" name="_xlnm.Print_Area">'原本(処遇改善あり)'!$A$1:$I$27</definedName>
    <definedName localSheetId="1" name="_xlnm.Print_Area">'原本(処遇改善なし)'!$A$1:$H$27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7" i="2"/>
  <c r="H9" i="2"/>
  <c r="E27" i="2"/>
  <c r="F27" i="2"/>
  <c r="G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27" i="2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7" i="1" l="1"/>
  <c r="G27" i="1" s="1"/>
  <c r="F27" i="1" l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社会福祉法人　八事福祉会</author>
    <author>吉井 咲輝</author>
  </authors>
  <commentList>
    <comment ref="B7" authorId="0" shapeId="0" xr:uid="{FA97D09A-A6CF-4F5F-B8F2-3273E7BF55E1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7" authorId="0" shapeId="0" xr:uid="{99607A23-C680-4E0C-AFE5-D01CADCBF2E2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H7" authorId="0" shapeId="0" xr:uid="{0DDF4DB1-84C3-4DBB-9C02-440DBD909AF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7" authorId="1" shapeId="0" xr:uid="{16BA204A-9372-46DB-A617-2138D8D781A1}">
      <text>
        <r>
          <rPr>
            <b/>
            <sz val="9"/>
            <color indexed="81"/>
            <rFont val="MS P ゴシック"/>
            <family val="3"/>
            <charset val="128"/>
          </rPr>
          <t>同姓同名の方がいる時に、被保険者番号等をご記入ください。</t>
        </r>
      </text>
    </comment>
    <comment ref="B8" authorId="0" shapeId="0" xr:uid="{83217714-8379-4047-B155-381988648AF4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8" authorId="0" shapeId="0" xr:uid="{DD2F8378-6EC4-40D0-808C-63F1D086091A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H8" authorId="0" shapeId="0" xr:uid="{26096DF7-5461-4A19-9356-DED3A437FAF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9" authorId="0" shapeId="0" xr:uid="{45E14C36-DDAE-4326-9519-29DA67ABB999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9" authorId="0" shapeId="0" xr:uid="{2D74F16F-B534-4136-9510-E135A739B0A8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H9" authorId="0" shapeId="0" xr:uid="{6C8CA8DD-075C-453A-8494-0D260CDBCE3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0" authorId="0" shapeId="0" xr:uid="{B8B8A82D-53C2-4373-B40E-BF16AC39D387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0" authorId="0" shapeId="0" xr:uid="{768E0E09-B1C5-464D-AD8F-3CFBAE811D9A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H10" authorId="0" shapeId="0" xr:uid="{153E52AF-ACDF-4B11-BC34-9828BDB0EC8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1" authorId="0" shapeId="0" xr:uid="{AD60280B-1E64-4AA1-A733-0A833C26AA5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2" authorId="0" shapeId="0" xr:uid="{13298048-39E1-4B5A-93F2-FA05F7F280C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3" authorId="0" shapeId="0" xr:uid="{9F1F3D99-CA9C-4DBC-92C9-C098C3AA041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4" authorId="0" shapeId="0" xr:uid="{636D9B53-518D-49D6-A9E0-39035027212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5" authorId="0" shapeId="0" xr:uid="{2C4DD161-D2C5-4654-BBF3-BFDDE3DB85D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6" authorId="0" shapeId="0" xr:uid="{C0B9443B-9E40-4CDC-903D-456915A5607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7" authorId="0" shapeId="0" xr:uid="{A2F0520B-6F43-4095-8356-CFF4330AD9C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8" authorId="0" shapeId="0" xr:uid="{E08E75AB-FC21-48C1-B8F1-47117D2725C7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19" authorId="0" shapeId="0" xr:uid="{487AC535-F879-4D9B-98AE-7E4A86B3C19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0" authorId="0" shapeId="0" xr:uid="{C35051A9-0821-449C-88F3-9234EF1E0AC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1" authorId="0" shapeId="0" xr:uid="{57C9CFFB-81B9-41E1-9CE9-C6B5036DAAC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2" authorId="0" shapeId="0" xr:uid="{CDD0A599-2C01-4225-AA3D-C862FAF4DF8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3" authorId="0" shapeId="0" xr:uid="{7C771F17-8232-4656-AD05-ACF416D74C1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4" authorId="0" shapeId="0" xr:uid="{8612AE25-5A3D-43E4-8D1A-8E0B847B4A0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5" authorId="0" shapeId="0" xr:uid="{6CE62E52-8D7C-4A34-A0BA-85BAC836D0A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6" authorId="0" shapeId="0" xr:uid="{93B2EBFD-322B-4206-AD1C-5CCC6BF915A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社会福祉法人　八事福祉会</author>
    <author>吉井 咲輝</author>
  </authors>
  <commentList>
    <comment ref="B7" authorId="0" shapeId="0" xr:uid="{7172781A-53EC-478C-989B-C3A6E1917CB6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7" authorId="0" shapeId="0" xr:uid="{922B4C53-F0E8-41A3-95E7-779B6678A120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G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自動計算します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7" authorId="1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同姓同名の方がいる時に、被保険者番号等をご記入ください。</t>
        </r>
      </text>
    </comment>
    <comment ref="B8" authorId="0" shapeId="0" xr:uid="{84B0B6D7-20C1-45BE-9B87-45D1AA545998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8" authorId="0" shapeId="0" xr:uid="{6F212140-FE19-410A-AF27-C8EC8F01A427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B9" authorId="0" shapeId="0" xr:uid="{135A5080-41C7-450C-B405-0419CD6AE599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9" authorId="0" shapeId="0" xr:uid="{DC87A690-328C-4EA0-93A7-C3C09CF7EE29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  <comment ref="B10" authorId="0" shapeId="0" xr:uid="{BAAFAECF-BDBA-45C4-86B6-149A57B5C14F}">
      <text>
        <r>
          <rPr>
            <b/>
            <sz val="9"/>
            <color indexed="81"/>
            <rFont val="ＭＳ Ｐゴシック"/>
            <family val="3"/>
            <charset val="128"/>
          </rPr>
          <t>年を数字で
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0" authorId="0" shapeId="0" xr:uid="{E7AEB941-1E00-4CC5-AFC4-135248DB74C0}">
      <text>
        <r>
          <rPr>
            <b/>
            <sz val="9"/>
            <color indexed="81"/>
            <rFont val="ＭＳ Ｐゴシック"/>
            <family val="3"/>
            <charset val="128"/>
          </rPr>
          <t>月を数字で
入力してください</t>
        </r>
      </text>
    </comment>
  </commentList>
</comments>
</file>

<file path=xl/sharedStrings.xml><?xml version="1.0" encoding="utf-8"?>
<sst xmlns="http://schemas.openxmlformats.org/spreadsheetml/2006/main" count="63" uniqueCount="24">
  <si>
    <t>委託料請求明細書</t>
    <rPh sb="0" eb="2">
      <t>イタク</t>
    </rPh>
    <rPh sb="2" eb="3">
      <t>リョウ</t>
    </rPh>
    <rPh sb="3" eb="5">
      <t>セイキュウ</t>
    </rPh>
    <rPh sb="5" eb="7">
      <t>メイサイ</t>
    </rPh>
    <rPh sb="7" eb="8">
      <t>ショ</t>
    </rPh>
    <phoneticPr fontId="3"/>
  </si>
  <si>
    <t>該当年月</t>
    <rPh sb="0" eb="2">
      <t>ガイトウ</t>
    </rPh>
    <rPh sb="2" eb="4">
      <t>ネンゲツ</t>
    </rPh>
    <phoneticPr fontId="3"/>
  </si>
  <si>
    <t>氏名</t>
    <rPh sb="0" eb="2">
      <t>シメイ</t>
    </rPh>
    <phoneticPr fontId="3"/>
  </si>
  <si>
    <t>初回加算</t>
    <rPh sb="0" eb="2">
      <t>ショカイ</t>
    </rPh>
    <rPh sb="2" eb="4">
      <t>カサン</t>
    </rPh>
    <phoneticPr fontId="3"/>
  </si>
  <si>
    <t>連携加算</t>
    <rPh sb="0" eb="2">
      <t>レンケイ</t>
    </rPh>
    <rPh sb="2" eb="4">
      <t>カサン</t>
    </rPh>
    <phoneticPr fontId="3"/>
  </si>
  <si>
    <t>委託金額</t>
    <rPh sb="0" eb="2">
      <t>イタク</t>
    </rPh>
    <rPh sb="2" eb="3">
      <t>キン</t>
    </rPh>
    <rPh sb="3" eb="4">
      <t>ガク</t>
    </rPh>
    <phoneticPr fontId="3"/>
  </si>
  <si>
    <t>○</t>
    <phoneticPr fontId="3"/>
  </si>
  <si>
    <t>　　</t>
    <phoneticPr fontId="3"/>
  </si>
  <si>
    <t>合　　　　　計</t>
    <rPh sb="0" eb="1">
      <t>ゴウ</t>
    </rPh>
    <rPh sb="6" eb="7">
      <t>ケイ</t>
    </rPh>
    <phoneticPr fontId="3"/>
  </si>
  <si>
    <t>〇〇地域包括支援センター　御中</t>
    <rPh sb="2" eb="4">
      <t>チイキ</t>
    </rPh>
    <rPh sb="4" eb="6">
      <t>ホウカツ</t>
    </rPh>
    <rPh sb="6" eb="8">
      <t>シエン</t>
    </rPh>
    <rPh sb="13" eb="15">
      <t>オンチュウ</t>
    </rPh>
    <phoneticPr fontId="3"/>
  </si>
  <si>
    <t>備考</t>
    <rPh sb="0" eb="2">
      <t>ビコウ</t>
    </rPh>
    <phoneticPr fontId="2"/>
  </si>
  <si>
    <t>（令和７年４月サービス提供分以降の請求に係るもの）</t>
    <rPh sb="1" eb="3">
      <t>レイワ</t>
    </rPh>
    <rPh sb="4" eb="5">
      <t>ネン</t>
    </rPh>
    <rPh sb="6" eb="7">
      <t>ガツ</t>
    </rPh>
    <rPh sb="11" eb="13">
      <t>テイキョウ</t>
    </rPh>
    <rPh sb="13" eb="14">
      <t>ブン</t>
    </rPh>
    <rPh sb="14" eb="16">
      <t>イコウ</t>
    </rPh>
    <rPh sb="17" eb="19">
      <t>セイキュウ</t>
    </rPh>
    <rPh sb="20" eb="21">
      <t>カカ</t>
    </rPh>
    <phoneticPr fontId="3"/>
  </si>
  <si>
    <t>事業所名：　</t>
    <phoneticPr fontId="2"/>
  </si>
  <si>
    <t>介護予防支援　・　第1号介護予防支援</t>
    <rPh sb="0" eb="2">
      <t>カイゴ</t>
    </rPh>
    <rPh sb="2" eb="4">
      <t>ヨボウ</t>
    </rPh>
    <rPh sb="4" eb="6">
      <t>シエン</t>
    </rPh>
    <rPh sb="9" eb="10">
      <t>ダイ</t>
    </rPh>
    <rPh sb="11" eb="12">
      <t>ゴウ</t>
    </rPh>
    <rPh sb="12" eb="16">
      <t>カイゴヨボウ</t>
    </rPh>
    <rPh sb="16" eb="18">
      <t>シエン</t>
    </rPh>
    <phoneticPr fontId="3"/>
  </si>
  <si>
    <t>○</t>
  </si>
  <si>
    <t>西春　師勝</t>
    <rPh sb="0" eb="2">
      <t>ニシハル</t>
    </rPh>
    <rPh sb="3" eb="5">
      <t>シカツ</t>
    </rPh>
    <phoneticPr fontId="2"/>
  </si>
  <si>
    <t>師勝　西春　</t>
    <rPh sb="0" eb="2">
      <t>シカツ</t>
    </rPh>
    <phoneticPr fontId="2"/>
  </si>
  <si>
    <t>西春　太郎</t>
    <rPh sb="0" eb="2">
      <t>ニシハル</t>
    </rPh>
    <rPh sb="3" eb="5">
      <t>タロウ</t>
    </rPh>
    <phoneticPr fontId="2"/>
  </si>
  <si>
    <t>師勝 　太郎</t>
    <rPh sb="0" eb="2">
      <t>シカツ</t>
    </rPh>
    <rPh sb="4" eb="6">
      <t>タロウ</t>
    </rPh>
    <phoneticPr fontId="2"/>
  </si>
  <si>
    <t>（令和８年６月サービス提供分以降の請求に係るもの）</t>
    <rPh sb="1" eb="3">
      <t>レイワ</t>
    </rPh>
    <rPh sb="4" eb="5">
      <t>ネン</t>
    </rPh>
    <rPh sb="6" eb="7">
      <t>ガツ</t>
    </rPh>
    <rPh sb="11" eb="13">
      <t>テイキョウ</t>
    </rPh>
    <rPh sb="13" eb="14">
      <t>ブン</t>
    </rPh>
    <rPh sb="14" eb="16">
      <t>イコウ</t>
    </rPh>
    <rPh sb="17" eb="19">
      <t>セイキュウ</t>
    </rPh>
    <rPh sb="20" eb="21">
      <t>カカ</t>
    </rPh>
    <phoneticPr fontId="3"/>
  </si>
  <si>
    <t>初回加算
のみ</t>
    <rPh sb="0" eb="2">
      <t>ショカイ</t>
    </rPh>
    <rPh sb="2" eb="4">
      <t>カサン</t>
    </rPh>
    <phoneticPr fontId="3"/>
  </si>
  <si>
    <t>連携加算
のみ</t>
    <rPh sb="0" eb="2">
      <t>レンケイ</t>
    </rPh>
    <rPh sb="2" eb="4">
      <t>カサン</t>
    </rPh>
    <phoneticPr fontId="3"/>
  </si>
  <si>
    <t>初回加算
連携加算</t>
    <rPh sb="0" eb="2">
      <t>ショカイ</t>
    </rPh>
    <rPh sb="2" eb="4">
      <t>カサン</t>
    </rPh>
    <rPh sb="5" eb="9">
      <t>レンケイカサン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</si>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</sst>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\ &quot;年&quot;"/>
    <numFmt numFmtId="177" formatCode="##\ &quot;月分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HGS行書体"/>
      <family val="4"/>
      <charset val="128"/>
    </font>
    <font>
      <sz val="12"/>
      <name val="HG正楷書体-PRO"/>
      <family val="4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1" fillId="0" borderId="2" xfId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6" fontId="6" fillId="0" borderId="2" xfId="1" applyNumberFormat="1" applyFont="1" applyBorder="1">
      <alignment vertical="center"/>
    </xf>
    <xf numFmtId="0" fontId="6" fillId="0" borderId="2" xfId="1" applyFont="1" applyBorder="1">
      <alignment vertical="center"/>
    </xf>
    <xf numFmtId="0" fontId="9" fillId="0" borderId="2" xfId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 wrapText="1"/>
    </xf>
    <xf numFmtId="176" fontId="13" fillId="0" borderId="2" xfId="1" applyNumberFormat="1" applyFont="1" applyBorder="1">
      <alignment vertical="center"/>
    </xf>
    <xf numFmtId="177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>
      <alignment vertical="center"/>
    </xf>
    <xf numFmtId="176" fontId="14" fillId="0" borderId="2" xfId="1" applyNumberFormat="1" applyFont="1" applyBorder="1">
      <alignment vertical="center"/>
    </xf>
    <xf numFmtId="177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3" fontId="15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0" fillId="0" borderId="0" xfId="1" applyFont="1" applyAlignment="1">
      <alignment horizontal="right" vertical="center"/>
    </xf>
    <xf numFmtId="0" fontId="0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標準" xfId="0" builtinId="0"/>
    <cellStyle name="標準_委託料請求明細書" xfId="1" xr:uid="{00000000-0005-0000-0000-00000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BD56-8191-466A-B180-B8A3146A9FE7}">
  <sheetPr>
    <tabColor rgb="FFFF00FF"/>
    <pageSetUpPr fitToPage="1"/>
  </sheetPr>
  <dimension ref="A1:K30"/>
  <sheetViews>
    <sheetView showGridLines="0" tabSelected="1" topLeftCell="A6" zoomScale="85" zoomScaleNormal="85" zoomScaleSheetLayoutView="85" workbookViewId="0">
      <selection activeCell="A6" sqref="A6"/>
    </sheetView>
  </sheetViews>
  <sheetFormatPr defaultRowHeight="13.5"/>
  <cols>
    <col min="1" max="1" width="4.875" style="1" customWidth="1"/>
    <col min="2" max="2" width="5" style="1" customWidth="1"/>
    <col min="3" max="3" width="7.5" style="1" bestFit="1" customWidth="1"/>
    <col min="4" max="4" width="21.5" style="1" customWidth="1"/>
    <col min="5" max="7" width="10.5" style="1" customWidth="1"/>
    <col min="8" max="8" width="13.625" style="1" customWidth="1"/>
    <col min="9" max="9" width="18.625" style="1" customWidth="1"/>
    <col min="10" max="10" width="4.875" style="1" customWidth="1"/>
    <col min="11" max="11" width="5.375" style="1" hidden="1" customWidth="1"/>
    <col min="12" max="16384" width="9" style="1"/>
  </cols>
  <sheetData>
    <row r="1" spans="1:11">
      <c r="F1" s="23" t="s">
        <v>13</v>
      </c>
      <c r="G1" s="23"/>
      <c r="H1" s="23"/>
      <c r="I1" s="23"/>
    </row>
    <row r="2" spans="1:11">
      <c r="A2" s="24" t="s">
        <v>9</v>
      </c>
      <c r="B2" s="24"/>
      <c r="C2" s="24"/>
      <c r="D2" s="24"/>
      <c r="E2" s="24"/>
      <c r="F2" s="24"/>
      <c r="G2" s="24"/>
      <c r="H2" s="24"/>
      <c r="I2" s="24"/>
    </row>
    <row r="3" spans="1:11" ht="28.5" customHeight="1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11" s="2" customFormat="1" ht="11.25" customHeight="1">
      <c r="A4" s="26" t="s">
        <v>19</v>
      </c>
      <c r="B4" s="26"/>
      <c r="C4" s="26"/>
      <c r="D4" s="26"/>
      <c r="E4" s="26"/>
      <c r="F4" s="26"/>
      <c r="G4" s="26"/>
      <c r="H4" s="26"/>
      <c r="I4" s="26"/>
    </row>
    <row r="5" spans="1:11" ht="38.25" customHeight="1">
      <c r="A5" s="13"/>
      <c r="B5" s="13"/>
      <c r="C5" s="13"/>
      <c r="D5" s="13"/>
      <c r="E5" s="13"/>
      <c r="F5" s="13"/>
      <c r="G5" s="27" t="s">
        <v>12</v>
      </c>
      <c r="H5" s="27"/>
      <c r="I5" s="27"/>
    </row>
    <row r="6" spans="1:11" ht="42" customHeight="1">
      <c r="A6" s="3"/>
      <c r="B6" s="22" t="s">
        <v>1</v>
      </c>
      <c r="C6" s="22"/>
      <c r="D6" s="4" t="s">
        <v>2</v>
      </c>
      <c r="E6" s="14" t="s">
        <v>22</v>
      </c>
      <c r="F6" s="14" t="s">
        <v>20</v>
      </c>
      <c r="G6" s="14" t="s">
        <v>21</v>
      </c>
      <c r="H6" s="4" t="s">
        <v>5</v>
      </c>
      <c r="I6" s="14" t="s">
        <v>10</v>
      </c>
      <c r="J6" s="5"/>
      <c r="K6" s="6" t="s">
        <v>6</v>
      </c>
    </row>
    <row r="7" spans="1:11" ht="27.75" customHeight="1">
      <c r="A7" s="4">
        <v>1</v>
      </c>
      <c r="B7" s="15">
        <v>8</v>
      </c>
      <c r="C7" s="16">
        <v>4</v>
      </c>
      <c r="D7" s="17" t="s">
        <v>15</v>
      </c>
      <c r="E7" s="9" t="s">
        <v>14</v>
      </c>
      <c r="F7" s="9"/>
      <c r="G7" s="9"/>
      <c r="H7" s="21">
        <f>IF(ISBLANK(D7), "",4229+COUNTIF(E7,"○")*5748+COUNTIF(F7,"○")*2878+COUNTIF(G7,"○")*2878)</f>
        <v>9977</v>
      </c>
      <c r="I7" s="3"/>
    </row>
    <row r="8" spans="1:11" ht="27.95" customHeight="1">
      <c r="A8" s="4">
        <v>2</v>
      </c>
      <c r="B8" s="15">
        <v>8</v>
      </c>
      <c r="C8" s="16">
        <v>4</v>
      </c>
      <c r="D8" s="17" t="s">
        <v>16</v>
      </c>
      <c r="E8" s="9" t="s">
        <v>23</v>
      </c>
      <c r="F8" s="9" t="s">
        <v>14</v>
      </c>
      <c r="G8" s="9"/>
      <c r="H8" s="21">
        <f>IF(ISBLANK(D8), "",4229+COUNTIF(E8,"○")*5748+COUNTIF(F8,"○")*2878+COUNTIF(G8,"○")*2878)</f>
        <v>7107</v>
      </c>
      <c r="I8" s="3"/>
    </row>
    <row r="9" spans="1:11" ht="27.95" customHeight="1">
      <c r="A9" s="4">
        <v>3</v>
      </c>
      <c r="B9" s="15">
        <v>8</v>
      </c>
      <c r="C9" s="16">
        <v>4</v>
      </c>
      <c r="D9" s="17" t="s">
        <v>17</v>
      </c>
      <c r="E9" s="9" t="s">
        <v>23</v>
      </c>
      <c r="F9" s="9"/>
      <c r="G9" s="9" t="s">
        <v>14</v>
      </c>
      <c r="H9" s="21">
        <f>IF(ISBLANK(D9), "",4229+COUNTIF(E9,"○")*5748+COUNTIF(F9,"○")*2878+COUNTIF(G9,"○")*2878)</f>
        <v>7107</v>
      </c>
      <c r="I9" s="3"/>
    </row>
    <row r="10" spans="1:11" ht="27.95" customHeight="1">
      <c r="A10" s="4">
        <v>4</v>
      </c>
      <c r="B10" s="15">
        <v>8</v>
      </c>
      <c r="C10" s="16">
        <v>4</v>
      </c>
      <c r="D10" s="17" t="s">
        <v>18</v>
      </c>
      <c r="E10" s="9" t="s">
        <v>23</v>
      </c>
      <c r="F10" s="9"/>
      <c r="G10" s="9"/>
      <c r="H10" s="21">
        <f t="shared" ref="H10:H26" si="0">IF(ISBLANK(D10), "",4229+COUNTIF(E10,"○")*5748+COUNTIF(F10,"○")*2878+COUNTIF(G10,"○")*2878)</f>
        <v>4229</v>
      </c>
      <c r="I10" s="3"/>
    </row>
    <row r="11" spans="1:11" ht="27.95" customHeight="1">
      <c r="A11" s="4">
        <v>5</v>
      </c>
      <c r="B11" s="7"/>
      <c r="C11" s="11"/>
      <c r="D11" s="8"/>
      <c r="E11" s="9" t="s">
        <v>23</v>
      </c>
      <c r="F11" s="9"/>
      <c r="G11" s="9"/>
      <c r="H11" s="21" t="str">
        <f t="shared" si="0"/>
        <v/>
      </c>
      <c r="I11" s="3"/>
    </row>
    <row r="12" spans="1:11" ht="27.95" customHeight="1">
      <c r="A12" s="4">
        <v>6</v>
      </c>
      <c r="B12" s="7"/>
      <c r="C12" s="11"/>
      <c r="D12" s="8"/>
      <c r="E12" s="9" t="s">
        <v>23</v>
      </c>
      <c r="F12" s="9"/>
      <c r="G12" s="9"/>
      <c r="H12" s="21" t="str">
        <f t="shared" si="0"/>
        <v/>
      </c>
      <c r="I12" s="3"/>
      <c r="J12" s="12"/>
    </row>
    <row r="13" spans="1:11" ht="27.95" customHeight="1">
      <c r="A13" s="4">
        <v>7</v>
      </c>
      <c r="B13" s="7"/>
      <c r="C13" s="11"/>
      <c r="D13" s="8"/>
      <c r="E13" s="9" t="s">
        <v>23</v>
      </c>
      <c r="F13" s="9"/>
      <c r="G13" s="9"/>
      <c r="H13" s="21" t="str">
        <f t="shared" si="0"/>
        <v/>
      </c>
      <c r="I13" s="3"/>
    </row>
    <row r="14" spans="1:11" ht="27.95" customHeight="1">
      <c r="A14" s="4">
        <v>8</v>
      </c>
      <c r="B14" s="7"/>
      <c r="C14" s="11"/>
      <c r="D14" s="8"/>
      <c r="E14" s="9" t="s">
        <v>23</v>
      </c>
      <c r="F14" s="9"/>
      <c r="G14" s="9"/>
      <c r="H14" s="21" t="str">
        <f t="shared" si="0"/>
        <v/>
      </c>
      <c r="I14" s="3"/>
    </row>
    <row r="15" spans="1:11" ht="27.95" customHeight="1">
      <c r="A15" s="4">
        <v>9</v>
      </c>
      <c r="B15" s="7"/>
      <c r="C15" s="11"/>
      <c r="D15" s="8"/>
      <c r="E15" s="9" t="s">
        <v>23</v>
      </c>
      <c r="F15" s="9"/>
      <c r="G15" s="9"/>
      <c r="H15" s="21" t="str">
        <f t="shared" si="0"/>
        <v/>
      </c>
      <c r="I15" s="3"/>
    </row>
    <row r="16" spans="1:11" ht="27.95" customHeight="1">
      <c r="A16" s="4">
        <v>10</v>
      </c>
      <c r="B16" s="7"/>
      <c r="C16" s="11"/>
      <c r="D16" s="8"/>
      <c r="E16" s="9" t="s">
        <v>23</v>
      </c>
      <c r="F16" s="9"/>
      <c r="G16" s="9"/>
      <c r="H16" s="21" t="str">
        <f t="shared" si="0"/>
        <v/>
      </c>
      <c r="I16" s="3"/>
    </row>
    <row r="17" spans="1:9" ht="27.95" customHeight="1">
      <c r="A17" s="4">
        <v>11</v>
      </c>
      <c r="B17" s="7"/>
      <c r="C17" s="11"/>
      <c r="D17" s="8"/>
      <c r="E17" s="9" t="s">
        <v>23</v>
      </c>
      <c r="F17" s="9"/>
      <c r="G17" s="9"/>
      <c r="H17" s="21" t="str">
        <f t="shared" si="0"/>
        <v/>
      </c>
      <c r="I17" s="3"/>
    </row>
    <row r="18" spans="1:9" ht="27.95" customHeight="1">
      <c r="A18" s="4">
        <v>12</v>
      </c>
      <c r="B18" s="7"/>
      <c r="C18" s="11"/>
      <c r="D18" s="8"/>
      <c r="E18" s="9" t="s">
        <v>23</v>
      </c>
      <c r="F18" s="9"/>
      <c r="G18" s="9"/>
      <c r="H18" s="21" t="str">
        <f t="shared" si="0"/>
        <v/>
      </c>
      <c r="I18" s="3"/>
    </row>
    <row r="19" spans="1:9" ht="27.95" customHeight="1">
      <c r="A19" s="4">
        <v>13</v>
      </c>
      <c r="B19" s="7"/>
      <c r="C19" s="11"/>
      <c r="D19" s="8"/>
      <c r="E19" s="9" t="s">
        <v>23</v>
      </c>
      <c r="F19" s="9"/>
      <c r="G19" s="9"/>
      <c r="H19" s="21" t="str">
        <f t="shared" si="0"/>
        <v/>
      </c>
      <c r="I19" s="3"/>
    </row>
    <row r="20" spans="1:9" ht="27.95" customHeight="1">
      <c r="A20" s="4">
        <v>14</v>
      </c>
      <c r="B20" s="7"/>
      <c r="C20" s="11"/>
      <c r="D20" s="8"/>
      <c r="E20" s="9" t="s">
        <v>23</v>
      </c>
      <c r="F20" s="9"/>
      <c r="G20" s="9"/>
      <c r="H20" s="21" t="str">
        <f t="shared" si="0"/>
        <v/>
      </c>
      <c r="I20" s="3"/>
    </row>
    <row r="21" spans="1:9" ht="27.95" customHeight="1">
      <c r="A21" s="4">
        <v>15</v>
      </c>
      <c r="B21" s="7"/>
      <c r="C21" s="11"/>
      <c r="D21" s="8"/>
      <c r="E21" s="9" t="s">
        <v>23</v>
      </c>
      <c r="F21" s="9"/>
      <c r="G21" s="9"/>
      <c r="H21" s="21" t="str">
        <f t="shared" si="0"/>
        <v/>
      </c>
      <c r="I21" s="3"/>
    </row>
    <row r="22" spans="1:9" ht="27.95" customHeight="1">
      <c r="A22" s="4">
        <v>16</v>
      </c>
      <c r="B22" s="7"/>
      <c r="C22" s="11"/>
      <c r="D22" s="8"/>
      <c r="E22" s="9" t="s">
        <v>23</v>
      </c>
      <c r="F22" s="9"/>
      <c r="G22" s="9"/>
      <c r="H22" s="21" t="str">
        <f t="shared" si="0"/>
        <v/>
      </c>
      <c r="I22" s="3"/>
    </row>
    <row r="23" spans="1:9" ht="27.95" customHeight="1">
      <c r="A23" s="4">
        <v>17</v>
      </c>
      <c r="B23" s="7"/>
      <c r="C23" s="11"/>
      <c r="D23" s="8"/>
      <c r="E23" s="9" t="s">
        <v>23</v>
      </c>
      <c r="F23" s="9"/>
      <c r="G23" s="9"/>
      <c r="H23" s="21" t="str">
        <f t="shared" si="0"/>
        <v/>
      </c>
      <c r="I23" s="3"/>
    </row>
    <row r="24" spans="1:9" ht="27.95" customHeight="1">
      <c r="A24" s="4">
        <v>18</v>
      </c>
      <c r="B24" s="7"/>
      <c r="C24" s="11"/>
      <c r="D24" s="8"/>
      <c r="E24" s="9" t="s">
        <v>23</v>
      </c>
      <c r="F24" s="9"/>
      <c r="G24" s="9"/>
      <c r="H24" s="21" t="str">
        <f t="shared" si="0"/>
        <v/>
      </c>
      <c r="I24" s="3"/>
    </row>
    <row r="25" spans="1:9" ht="27.95" customHeight="1">
      <c r="A25" s="4">
        <v>19</v>
      </c>
      <c r="B25" s="7"/>
      <c r="C25" s="11"/>
      <c r="D25" s="8"/>
      <c r="E25" s="9" t="s">
        <v>23</v>
      </c>
      <c r="F25" s="9"/>
      <c r="G25" s="9"/>
      <c r="H25" s="21" t="str">
        <f t="shared" si="0"/>
        <v/>
      </c>
      <c r="I25" s="3"/>
    </row>
    <row r="26" spans="1:9" ht="27.95" customHeight="1">
      <c r="A26" s="4">
        <v>20</v>
      </c>
      <c r="B26" s="7"/>
      <c r="C26" s="11"/>
      <c r="D26" s="8"/>
      <c r="E26" s="9" t="s">
        <v>23</v>
      </c>
      <c r="F26" s="9"/>
      <c r="G26" s="9"/>
      <c r="H26" s="21" t="str">
        <f t="shared" si="0"/>
        <v/>
      </c>
      <c r="I26" s="3"/>
    </row>
    <row r="27" spans="1:9" ht="20.25" customHeight="1">
      <c r="A27" s="3"/>
      <c r="B27" s="8"/>
      <c r="C27" s="8" t="s">
        <v>7</v>
      </c>
      <c r="D27" s="4" t="s">
        <v>8</v>
      </c>
      <c r="E27" s="4">
        <f>COUNTIF(E7:E26,"○")</f>
        <v>1</v>
      </c>
      <c r="F27" s="9">
        <f>COUNTIF(F7:F26,"○")</f>
        <v>1</v>
      </c>
      <c r="G27" s="9">
        <f>COUNTIF(G7:G26,"○")</f>
        <v>1</v>
      </c>
      <c r="H27" s="10">
        <f>SUM(H7:H26)</f>
        <v>28420</v>
      </c>
      <c r="I27" s="3"/>
    </row>
    <row r="29" spans="1:9" ht="46.5" customHeight="1"/>
    <row r="30" spans="1:9" ht="46.5" customHeight="1"/>
  </sheetData>
  <mergeCells count="6">
    <mergeCell ref="B6:C6"/>
    <mergeCell ref="F1:I1"/>
    <mergeCell ref="A2:I2"/>
    <mergeCell ref="A3:I3"/>
    <mergeCell ref="A4:I4"/>
    <mergeCell ref="G5:I5"/>
  </mergeCells>
  <phoneticPr fontId="2"/>
  <conditionalFormatting sqref="E7:E10">
    <cfRule type="expression" dxfId="0" priority="7">
      <formula>"if($F$7=""○"",$G$7=""○"")"</formula>
    </cfRule>
    <cfRule type="expression" priority="8">
      <formula>"if($F$7=""○"",$G$7=""○"""</formula>
    </cfRule>
  </conditionalFormatting>
  <conditionalFormatting sqref="E11:E26">
    <cfRule type="expression" dxfId="1" priority="1">
      <formula>"if($F$7=""○"",$G$7=""○"")"</formula>
    </cfRule>
    <cfRule type="expression" priority="2">
      <formula>"if($F$7=""○"",$G$7=""○"""</formula>
    </cfRule>
  </conditionalFormatting>
  <dataValidations count="3">
    <dataValidation type="list" allowBlank="1" showInputMessage="1" showErrorMessage="1" sqref="F7:F9" xr:uid="{EC7D6CE6-1464-4719-A889-BBC7855052BF}">
      <formula1>$K$6:$K$13</formula1>
    </dataValidation>
    <dataValidation type="list" allowBlank="1" showInputMessage="1" showErrorMessage="1" sqref="F10:F26 G7:G26" xr:uid="{93DC5DC9-7B1C-4954-BF83-6C1C08467045}">
      <formula1>$K$6:$K$12</formula1>
    </dataValidation>
    <dataValidation type="list" allowBlank="1" showInputMessage="1" showErrorMessage="1" sqref="E7:E26" xr:uid="{31594A8C-ACB6-4B89-840C-B92151892DBE}">
      <formula1>"○,　"</formula1>
    </dataValidation>
  </dataValidations>
  <pageMargins left="0.83" right="0.54" top="0.52" bottom="0.53" header="0.51181102362204722" footer="0.51181102362204722"/>
  <pageSetup paperSize="9" scale="87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J30"/>
  <sheetViews>
    <sheetView showGridLines="0" zoomScale="85" zoomScaleNormal="85" zoomScaleSheetLayoutView="85" workbookViewId="0">
      <selection activeCell="F10" sqref="F10"/>
    </sheetView>
  </sheetViews>
  <sheetFormatPr defaultRowHeight="13.5"/>
  <cols>
    <col min="1" max="1" width="4.875" style="1" customWidth="1"/>
    <col min="2" max="2" width="5" style="1" customWidth="1"/>
    <col min="3" max="3" width="7.5" style="1" bestFit="1" customWidth="1"/>
    <col min="4" max="4" width="21.5" style="1" customWidth="1"/>
    <col min="5" max="5" width="12.625" style="1" customWidth="1"/>
    <col min="6" max="6" width="12.875" style="1" customWidth="1"/>
    <col min="7" max="7" width="13.625" style="1" customWidth="1"/>
    <col min="8" max="8" width="18.125" style="1" customWidth="1"/>
    <col min="9" max="9" width="5.125" style="1" customWidth="1"/>
    <col min="10" max="10" width="4.375" style="1" hidden="1" customWidth="1"/>
    <col min="11" max="16384" width="9" style="1"/>
  </cols>
  <sheetData>
    <row r="1" spans="1:10">
      <c r="E1" s="23" t="s">
        <v>13</v>
      </c>
      <c r="F1" s="23"/>
      <c r="G1" s="23"/>
      <c r="H1" s="23"/>
    </row>
    <row r="2" spans="1:10">
      <c r="A2" s="24" t="s">
        <v>9</v>
      </c>
      <c r="B2" s="24"/>
      <c r="C2" s="24"/>
      <c r="D2" s="24"/>
      <c r="E2" s="24"/>
      <c r="F2" s="24"/>
      <c r="G2" s="24"/>
      <c r="H2" s="24"/>
    </row>
    <row r="3" spans="1:10" ht="28.5" customHeight="1">
      <c r="A3" s="25" t="s">
        <v>0</v>
      </c>
      <c r="B3" s="25"/>
      <c r="C3" s="25"/>
      <c r="D3" s="25"/>
      <c r="E3" s="25"/>
      <c r="F3" s="25"/>
      <c r="G3" s="25"/>
      <c r="H3" s="25"/>
    </row>
    <row r="4" spans="1:10" s="2" customFormat="1" ht="11.25" customHeight="1">
      <c r="A4" s="26" t="s">
        <v>11</v>
      </c>
      <c r="B4" s="26"/>
      <c r="C4" s="26"/>
      <c r="D4" s="26"/>
      <c r="E4" s="26"/>
      <c r="F4" s="26"/>
      <c r="G4" s="26"/>
      <c r="H4" s="26"/>
    </row>
    <row r="5" spans="1:10" ht="38.25" customHeight="1">
      <c r="A5" s="13"/>
      <c r="B5" s="13"/>
      <c r="C5" s="13"/>
      <c r="D5" s="13"/>
      <c r="E5" s="13"/>
      <c r="F5" s="27" t="s">
        <v>12</v>
      </c>
      <c r="G5" s="27"/>
      <c r="H5" s="27"/>
    </row>
    <row r="6" spans="1:10" ht="18" customHeight="1">
      <c r="A6" s="3"/>
      <c r="B6" s="22" t="s">
        <v>1</v>
      </c>
      <c r="C6" s="22"/>
      <c r="D6" s="4" t="s">
        <v>2</v>
      </c>
      <c r="E6" s="4" t="s">
        <v>3</v>
      </c>
      <c r="F6" s="4" t="s">
        <v>4</v>
      </c>
      <c r="G6" s="4" t="s">
        <v>5</v>
      </c>
      <c r="H6" s="14" t="s">
        <v>10</v>
      </c>
      <c r="I6" s="5"/>
      <c r="J6" s="6" t="s">
        <v>6</v>
      </c>
    </row>
    <row r="7" spans="1:10" ht="27.95" customHeight="1">
      <c r="A7" s="4">
        <v>1</v>
      </c>
      <c r="B7" s="18">
        <v>8</v>
      </c>
      <c r="C7" s="19">
        <v>4</v>
      </c>
      <c r="D7" s="20" t="s">
        <v>15</v>
      </c>
      <c r="E7" s="9" t="s">
        <v>14</v>
      </c>
      <c r="F7" s="9" t="s">
        <v>14</v>
      </c>
      <c r="G7" s="10">
        <f>IF(ISBLANK(D7), "",4145+COUNTIF(E7,"○")*2813+COUNTIF(F7,"○")*2813)</f>
        <v>9771</v>
      </c>
      <c r="H7" s="3"/>
    </row>
    <row r="8" spans="1:10" ht="27.75" customHeight="1">
      <c r="A8" s="4">
        <v>2</v>
      </c>
      <c r="B8" s="18">
        <v>8</v>
      </c>
      <c r="C8" s="19">
        <v>4</v>
      </c>
      <c r="D8" s="20" t="s">
        <v>16</v>
      </c>
      <c r="E8" s="9" t="s">
        <v>14</v>
      </c>
      <c r="F8" s="9"/>
      <c r="G8" s="10">
        <f t="shared" ref="G8:G26" si="0">IF(ISBLANK(D8), "",4145+COUNTIF(E8,"○")*2813+COUNTIF(F8,"○")*2813)</f>
        <v>6958</v>
      </c>
      <c r="H8" s="3"/>
    </row>
    <row r="9" spans="1:10" ht="27.95" customHeight="1">
      <c r="A9" s="4">
        <v>3</v>
      </c>
      <c r="B9" s="18">
        <v>8</v>
      </c>
      <c r="C9" s="19">
        <v>4</v>
      </c>
      <c r="D9" s="20" t="s">
        <v>17</v>
      </c>
      <c r="E9" s="9"/>
      <c r="F9" s="9" t="s">
        <v>14</v>
      </c>
      <c r="G9" s="10">
        <f t="shared" si="0"/>
        <v>6958</v>
      </c>
      <c r="H9" s="3"/>
    </row>
    <row r="10" spans="1:10" ht="27.95" customHeight="1">
      <c r="A10" s="4">
        <v>4</v>
      </c>
      <c r="B10" s="18">
        <v>8</v>
      </c>
      <c r="C10" s="19">
        <v>4</v>
      </c>
      <c r="D10" s="20" t="s">
        <v>18</v>
      </c>
      <c r="E10" s="9"/>
      <c r="F10" s="9"/>
      <c r="G10" s="10">
        <f t="shared" si="0"/>
        <v>4145</v>
      </c>
      <c r="H10" s="3"/>
    </row>
    <row r="11" spans="1:10" ht="27.95" customHeight="1">
      <c r="A11" s="4">
        <v>5</v>
      </c>
      <c r="B11" s="7"/>
      <c r="C11" s="11"/>
      <c r="D11" s="8"/>
      <c r="E11" s="9"/>
      <c r="F11" s="9"/>
      <c r="G11" s="10" t="str">
        <f t="shared" si="0"/>
        <v/>
      </c>
      <c r="H11" s="3"/>
    </row>
    <row r="12" spans="1:10" ht="27.95" customHeight="1">
      <c r="A12" s="4">
        <v>6</v>
      </c>
      <c r="B12" s="7"/>
      <c r="C12" s="11"/>
      <c r="D12" s="8"/>
      <c r="E12" s="9"/>
      <c r="F12" s="9"/>
      <c r="G12" s="10" t="str">
        <f t="shared" si="0"/>
        <v/>
      </c>
      <c r="H12" s="3"/>
      <c r="I12" s="12"/>
    </row>
    <row r="13" spans="1:10" ht="27.95" customHeight="1">
      <c r="A13" s="4">
        <v>7</v>
      </c>
      <c r="B13" s="7"/>
      <c r="C13" s="11"/>
      <c r="D13" s="8"/>
      <c r="E13" s="9"/>
      <c r="F13" s="9"/>
      <c r="G13" s="10" t="str">
        <f t="shared" si="0"/>
        <v/>
      </c>
      <c r="H13" s="3"/>
    </row>
    <row r="14" spans="1:10" ht="27.95" customHeight="1">
      <c r="A14" s="4">
        <v>8</v>
      </c>
      <c r="B14" s="7"/>
      <c r="C14" s="11"/>
      <c r="D14" s="8"/>
      <c r="E14" s="9"/>
      <c r="F14" s="9"/>
      <c r="G14" s="10" t="str">
        <f t="shared" si="0"/>
        <v/>
      </c>
      <c r="H14" s="3"/>
    </row>
    <row r="15" spans="1:10" ht="27.95" customHeight="1">
      <c r="A15" s="4">
        <v>9</v>
      </c>
      <c r="B15" s="7"/>
      <c r="C15" s="11"/>
      <c r="D15" s="8"/>
      <c r="E15" s="9"/>
      <c r="F15" s="9"/>
      <c r="G15" s="10" t="str">
        <f t="shared" si="0"/>
        <v/>
      </c>
      <c r="H15" s="3"/>
    </row>
    <row r="16" spans="1:10" ht="27.95" customHeight="1">
      <c r="A16" s="4">
        <v>10</v>
      </c>
      <c r="B16" s="7"/>
      <c r="C16" s="11"/>
      <c r="D16" s="8"/>
      <c r="E16" s="9"/>
      <c r="F16" s="9"/>
      <c r="G16" s="10" t="str">
        <f t="shared" si="0"/>
        <v/>
      </c>
      <c r="H16" s="3"/>
    </row>
    <row r="17" spans="1:8" ht="27.95" customHeight="1">
      <c r="A17" s="4">
        <v>11</v>
      </c>
      <c r="B17" s="7"/>
      <c r="C17" s="11"/>
      <c r="D17" s="8"/>
      <c r="E17" s="9"/>
      <c r="F17" s="9"/>
      <c r="G17" s="10" t="str">
        <f t="shared" si="0"/>
        <v/>
      </c>
      <c r="H17" s="3"/>
    </row>
    <row r="18" spans="1:8" ht="27.95" customHeight="1">
      <c r="A18" s="4">
        <v>12</v>
      </c>
      <c r="B18" s="7"/>
      <c r="C18" s="11"/>
      <c r="D18" s="8"/>
      <c r="E18" s="9"/>
      <c r="F18" s="9"/>
      <c r="G18" s="10" t="str">
        <f t="shared" si="0"/>
        <v/>
      </c>
      <c r="H18" s="3"/>
    </row>
    <row r="19" spans="1:8" ht="27.95" customHeight="1">
      <c r="A19" s="4">
        <v>13</v>
      </c>
      <c r="B19" s="7"/>
      <c r="C19" s="11"/>
      <c r="D19" s="8"/>
      <c r="E19" s="9"/>
      <c r="F19" s="9"/>
      <c r="G19" s="10" t="str">
        <f t="shared" si="0"/>
        <v/>
      </c>
      <c r="H19" s="3"/>
    </row>
    <row r="20" spans="1:8" ht="27.95" customHeight="1">
      <c r="A20" s="4">
        <v>14</v>
      </c>
      <c r="B20" s="7"/>
      <c r="C20" s="11"/>
      <c r="D20" s="8"/>
      <c r="E20" s="9"/>
      <c r="F20" s="9"/>
      <c r="G20" s="10" t="str">
        <f t="shared" si="0"/>
        <v/>
      </c>
      <c r="H20" s="3"/>
    </row>
    <row r="21" spans="1:8" ht="27.95" customHeight="1">
      <c r="A21" s="4">
        <v>15</v>
      </c>
      <c r="B21" s="7"/>
      <c r="C21" s="11"/>
      <c r="D21" s="8"/>
      <c r="E21" s="9"/>
      <c r="F21" s="9"/>
      <c r="G21" s="10" t="str">
        <f t="shared" si="0"/>
        <v/>
      </c>
      <c r="H21" s="3"/>
    </row>
    <row r="22" spans="1:8" ht="27.95" customHeight="1">
      <c r="A22" s="4">
        <v>16</v>
      </c>
      <c r="B22" s="7"/>
      <c r="C22" s="11"/>
      <c r="D22" s="8"/>
      <c r="E22" s="9"/>
      <c r="F22" s="9"/>
      <c r="G22" s="10" t="str">
        <f t="shared" si="0"/>
        <v/>
      </c>
      <c r="H22" s="3"/>
    </row>
    <row r="23" spans="1:8" ht="27.95" customHeight="1">
      <c r="A23" s="4">
        <v>17</v>
      </c>
      <c r="B23" s="7"/>
      <c r="C23" s="11"/>
      <c r="D23" s="8"/>
      <c r="E23" s="9"/>
      <c r="F23" s="9"/>
      <c r="G23" s="10" t="str">
        <f t="shared" si="0"/>
        <v/>
      </c>
      <c r="H23" s="3"/>
    </row>
    <row r="24" spans="1:8" ht="27.95" customHeight="1">
      <c r="A24" s="4">
        <v>18</v>
      </c>
      <c r="B24" s="7"/>
      <c r="C24" s="11"/>
      <c r="D24" s="8"/>
      <c r="E24" s="9"/>
      <c r="F24" s="9"/>
      <c r="G24" s="10" t="str">
        <f t="shared" si="0"/>
        <v/>
      </c>
      <c r="H24" s="3"/>
    </row>
    <row r="25" spans="1:8" ht="27.95" customHeight="1">
      <c r="A25" s="4">
        <v>19</v>
      </c>
      <c r="B25" s="7"/>
      <c r="C25" s="11"/>
      <c r="D25" s="8"/>
      <c r="E25" s="9"/>
      <c r="F25" s="9"/>
      <c r="G25" s="10" t="str">
        <f t="shared" si="0"/>
        <v/>
      </c>
      <c r="H25" s="3"/>
    </row>
    <row r="26" spans="1:8" ht="27.95" customHeight="1">
      <c r="A26" s="4">
        <v>20</v>
      </c>
      <c r="B26" s="7"/>
      <c r="C26" s="11"/>
      <c r="D26" s="8"/>
      <c r="E26" s="9"/>
      <c r="F26" s="9"/>
      <c r="G26" s="10" t="str">
        <f t="shared" si="0"/>
        <v/>
      </c>
      <c r="H26" s="3"/>
    </row>
    <row r="27" spans="1:8" ht="20.25" customHeight="1">
      <c r="A27" s="3"/>
      <c r="B27" s="8"/>
      <c r="C27" s="8" t="s">
        <v>7</v>
      </c>
      <c r="D27" s="4" t="s">
        <v>8</v>
      </c>
      <c r="E27" s="9">
        <f>COUNTIF(E7:E26,"○")</f>
        <v>2</v>
      </c>
      <c r="F27" s="9">
        <f>COUNTIF(F7:F26,"○")</f>
        <v>2</v>
      </c>
      <c r="G27" s="10">
        <f>SUM(G7:G26)</f>
        <v>27832</v>
      </c>
      <c r="H27" s="3"/>
    </row>
    <row r="29" spans="1:8" ht="46.5" customHeight="1"/>
    <row r="30" spans="1:8" ht="46.5" customHeight="1"/>
  </sheetData>
  <mergeCells count="6">
    <mergeCell ref="B6:C6"/>
    <mergeCell ref="E1:H1"/>
    <mergeCell ref="A3:H3"/>
    <mergeCell ref="A4:H4"/>
    <mergeCell ref="F5:H5"/>
    <mergeCell ref="A2:H2"/>
  </mergeCells>
  <phoneticPr fontId="2"/>
  <dataValidations count="2">
    <dataValidation type="list" allowBlank="1" showInputMessage="1" showErrorMessage="1" sqref="F8:F26 E10:E26 E7:F7" xr:uid="{00000000-0002-0000-0000-000000000000}">
      <formula1>$J$6:$J$12</formula1>
    </dataValidation>
    <dataValidation type="list" allowBlank="1" showInputMessage="1" showErrorMessage="1" sqref="E8:E9" xr:uid="{00000000-0002-0000-0000-000001000000}">
      <formula1>$J$6:$J$13</formula1>
    </dataValidation>
  </dataValidations>
  <pageMargins left="0.83" right="0.54" top="0.52" bottom="0.53" header="0.51181102362204722" footer="0.51181102362204722"/>
  <pageSetup paperSize="9" scale="93" orientation="portrait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原本(処遇改善あり)</vt:lpstr>
      <vt:lpstr>原本(処遇改善なし)</vt:lpstr>
      <vt:lpstr>'原本(処遇改善あり)'!Print_Area</vt:lpstr>
      <vt:lpstr>'原本(処遇改善なし)'!Print_Area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2026-06-29T10:10:00Z</cp:lastPrinted>
  <dcterms:created xsi:type="dcterms:W3CDTF">2023-02-03T05:05:13Z</dcterms:created>
  <dcterms:modified xsi:type="dcterms:W3CDTF">2026-07-07T09:34:40Z</dcterms:modified>
</cp:coreProperties>
</file>