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C127" i="1"/>
  <c r="C112"/>
  <c r="C74"/>
  <c r="C59"/>
  <c r="C29"/>
  <c r="C141"/>
  <c r="C142"/>
  <c r="C14"/>
  <c r="A1"/>
  <c r="C41"/>
  <c r="C40"/>
  <c r="C39"/>
  <c r="C38"/>
  <c r="C37"/>
  <c r="C126"/>
  <c r="C125"/>
  <c r="C124"/>
  <c r="C123"/>
  <c r="C122"/>
  <c r="C121"/>
  <c r="C120"/>
  <c r="C111"/>
  <c r="C110"/>
  <c r="C109"/>
  <c r="C108"/>
  <c r="C107"/>
  <c r="C106"/>
  <c r="C105"/>
  <c r="C91"/>
  <c r="C90"/>
  <c r="C73"/>
  <c r="C72"/>
  <c r="C71"/>
  <c r="C70"/>
  <c r="C69"/>
  <c r="C68"/>
  <c r="C67"/>
  <c r="C58"/>
  <c r="C57"/>
  <c r="C56"/>
  <c r="C55"/>
  <c r="C54"/>
  <c r="C28"/>
  <c r="C27"/>
  <c r="C26"/>
  <c r="C25"/>
  <c r="C24"/>
  <c r="C23"/>
  <c r="C22"/>
  <c r="C13"/>
  <c r="C12"/>
  <c r="C11"/>
  <c r="C10"/>
  <c r="C9"/>
  <c r="C8"/>
  <c r="C7"/>
</calcChain>
</file>

<file path=xl/sharedStrings.xml><?xml version="1.0" encoding="utf-8"?>
<sst xmlns="http://schemas.openxmlformats.org/spreadsheetml/2006/main" count="278" uniqueCount="67">
  <si>
    <t>平成</t>
    <rPh sb="0" eb="2">
      <t>ヘイセイ</t>
    </rPh>
    <phoneticPr fontId="1"/>
  </si>
  <si>
    <t>総額</t>
    <rPh sb="0" eb="2">
      <t>ソウガク</t>
    </rPh>
    <phoneticPr fontId="1"/>
  </si>
  <si>
    <t>年次</t>
    <rPh sb="0" eb="2">
      <t>ネンジ</t>
    </rPh>
    <phoneticPr fontId="1"/>
  </si>
  <si>
    <t>議会費</t>
    <rPh sb="0" eb="2">
      <t>ギカイ</t>
    </rPh>
    <rPh sb="2" eb="3">
      <t>ヒ</t>
    </rPh>
    <phoneticPr fontId="1"/>
  </si>
  <si>
    <t>総務費</t>
    <rPh sb="0" eb="2">
      <t>ソウム</t>
    </rPh>
    <rPh sb="2" eb="3">
      <t>ヒ</t>
    </rPh>
    <phoneticPr fontId="1"/>
  </si>
  <si>
    <t>民生費</t>
    <rPh sb="0" eb="2">
      <t>ミンセイ</t>
    </rPh>
    <rPh sb="2" eb="3">
      <t>ヒ</t>
    </rPh>
    <phoneticPr fontId="1"/>
  </si>
  <si>
    <t>衛生費</t>
    <rPh sb="0" eb="2">
      <t>エイセイ</t>
    </rPh>
    <rPh sb="2" eb="3">
      <t>ヒ</t>
    </rPh>
    <phoneticPr fontId="1"/>
  </si>
  <si>
    <t>労働費</t>
    <rPh sb="0" eb="3">
      <t>ロウドウヒ</t>
    </rPh>
    <phoneticPr fontId="1"/>
  </si>
  <si>
    <t>農林水産費</t>
    <rPh sb="0" eb="2">
      <t>ノウリン</t>
    </rPh>
    <rPh sb="2" eb="4">
      <t>スイサン</t>
    </rPh>
    <rPh sb="4" eb="5">
      <t>ヒ</t>
    </rPh>
    <phoneticPr fontId="1"/>
  </si>
  <si>
    <t>商工費</t>
    <rPh sb="0" eb="2">
      <t>ショウコウ</t>
    </rPh>
    <rPh sb="2" eb="3">
      <t>ヒ</t>
    </rPh>
    <phoneticPr fontId="1"/>
  </si>
  <si>
    <t>土木費</t>
    <rPh sb="0" eb="2">
      <t>ドボク</t>
    </rPh>
    <rPh sb="2" eb="3">
      <t>ヒ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</si>
  <si>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</si>
  <si>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2">
      <t>キョウイク</t>
    </rPh>
    <rPh sb="2" eb="3">
      <t>ヒ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</si>
  <si>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1"/>
  </si>
  <si>
    <t>公債費</t>
    <rPh sb="0" eb="2">
      <t>コウサイ</t>
    </rPh>
    <rPh sb="2" eb="3">
      <t>ヒ</t>
    </rPh>
    <phoneticPr fontId="1"/>
  </si>
  <si>
    <t>予備費</t>
    <rPh sb="0" eb="3">
      <t>ヨビヒ</t>
    </rPh>
    <phoneticPr fontId="1"/>
  </si>
  <si>
    <t>総務費</t>
    <rPh sb="0" eb="3">
      <t>ソウムヒ</t>
    </rPh>
    <phoneticPr fontId="1"/>
  </si>
  <si>
    <t>保険給付費</t>
    <rPh sb="0" eb="2">
      <t>ホケン</t>
    </rPh>
    <rPh sb="2" eb="4">
      <t>キュウフ</t>
    </rPh>
    <rPh sb="4" eb="5">
      <t>ヒ</t>
    </rPh>
    <phoneticPr fontId="1"/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</si>
  <si>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phoneticPr fontId="1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</si>
  <si>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1"/>
  </si>
  <si>
    <t>老人保健拠出金</t>
    <rPh sb="0" eb="2">
      <t>ロウジン</t>
    </rPh>
    <rPh sb="2" eb="4">
      <t>ホケン</t>
    </rPh>
    <rPh sb="4" eb="7">
      <t>キョシュツキン</t>
    </rPh>
    <phoneticPr fontId="1"/>
  </si>
  <si>
    <t>共同事業拠出金</t>
    <rPh sb="0" eb="2">
      <t>キョウドウ</t>
    </rPh>
    <rPh sb="2" eb="4">
      <t>ジギョウ</t>
    </rPh>
    <rPh sb="4" eb="7">
      <t>キョシュツキン</t>
    </rPh>
    <phoneticPr fontId="1"/>
  </si>
  <si>
    <t>保健事業費</t>
    <rPh sb="0" eb="2">
      <t>ホケン</t>
    </rPh>
    <rPh sb="2" eb="5">
      <t>ジギョウヒ</t>
    </rPh>
    <phoneticPr fontId="1"/>
  </si>
  <si>
    <t>基金積立金</t>
    <rPh sb="0" eb="2">
      <t>キキン</t>
    </rPh>
    <rPh sb="2" eb="4">
      <t>ツミタテ</t>
    </rPh>
    <rPh sb="4" eb="5">
      <t>キン</t>
    </rPh>
    <phoneticPr fontId="1"/>
  </si>
  <si>
    <t>諸支出金</t>
    <rPh sb="0" eb="1">
      <t>ショ</t>
    </rPh>
    <rPh sb="1" eb="3">
      <t>シシュツ</t>
    </rPh>
    <rPh sb="3" eb="4">
      <t>キン</t>
    </rPh>
    <phoneticPr fontId="1"/>
  </si>
  <si>
    <t>予備費</t>
    <rPh sb="0" eb="3">
      <t>ヨビヒ</t>
    </rPh>
    <phoneticPr fontId="1"/>
  </si>
  <si>
    <t>後期高齢者医療広域連合納付金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ノウフキン</t>
    </rPh>
    <phoneticPr fontId="1"/>
  </si>
  <si>
    <t>諸支出金</t>
    <rPh sb="0" eb="1">
      <t>ショ</t>
    </rPh>
    <rPh sb="1" eb="4">
      <t>シシュツキン</t>
    </rPh>
    <phoneticPr fontId="1"/>
  </si>
  <si>
    <t>地域支援事業費</t>
    <rPh sb="0" eb="2">
      <t>チイキ</t>
    </rPh>
    <rPh sb="2" eb="4">
      <t>シエン</t>
    </rPh>
    <rPh sb="4" eb="6">
      <t>ジギョウ</t>
    </rPh>
    <rPh sb="6" eb="7">
      <t>ヒ</t>
    </rPh>
    <phoneticPr fontId="1"/>
  </si>
  <si>
    <t>事業費</t>
    <rPh sb="0" eb="3">
      <t>ジギョウヒ</t>
    </rPh>
    <phoneticPr fontId="1"/>
  </si>
  <si>
    <t>公債費</t>
    <rPh sb="0" eb="2">
      <t>コウサイ</t>
    </rPh>
    <rPh sb="2" eb="3">
      <t>ヒ</t>
    </rPh>
    <phoneticPr fontId="1"/>
  </si>
  <si>
    <t>下水道建設費</t>
    <rPh sb="0" eb="3">
      <t>ゲスイドウ</t>
    </rPh>
    <rPh sb="3" eb="6">
      <t>ケンセツヒ</t>
    </rPh>
    <phoneticPr fontId="1"/>
  </si>
  <si>
    <t>（単位：円）</t>
    <rPh sb="1" eb="3">
      <t>タンイ</t>
    </rPh>
    <rPh sb="4" eb="5">
      <t>エン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</si>
  <si>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</si>
  <si>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</si>
  <si>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</si>
  <si>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</si>
  <si>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</si>
  <si>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</si>
  <si>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</si>
  <si>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公債費</t>
    <rPh sb="0" eb="2">
      <t>コウサイ</t>
    </rPh>
    <rPh sb="2" eb="3">
      <t>ヒ</t>
    </rPh>
    <phoneticPr fontId="1"/>
  </si>
  <si>
    <t>医療諸費</t>
    <rPh sb="0" eb="2">
      <t>イリョウ</t>
    </rPh>
    <rPh sb="2" eb="4">
      <t>ショヒ</t>
    </rPh>
    <phoneticPr fontId="1"/>
  </si>
  <si>
    <t>サービス事業費</t>
    <rPh sb="4" eb="7">
      <t>ジギョウヒ</t>
    </rPh>
    <phoneticPr fontId="1"/>
  </si>
  <si>
    <t>諸支出金</t>
    <rPh sb="0" eb="1">
      <t>ショ</t>
    </rPh>
    <rPh sb="1" eb="4">
      <t>シシュツキン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</si>
  <si>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</si>
  <si>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</si>
  <si>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</si>
  <si>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</si>
  <si>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</si>
  <si>
    <t>-</t>
    <phoneticPr fontId="1"/>
  </si>
  <si>
    <t>一般会計</t>
    <rPh sb="0" eb="2">
      <t>イッパン</t>
    </rPh>
    <rPh sb="2" eb="4">
      <t>カイケイ</t>
    </rPh>
    <phoneticPr fontId="1"/>
  </si>
  <si>
    <t>国民健康保険特別会計</t>
    <phoneticPr fontId="1"/>
  </si>
  <si>
    <t>老人保健特別会計</t>
    <rPh sb="0" eb="2">
      <t>ロウジン</t>
    </rPh>
    <rPh sb="2" eb="4">
      <t>ホケン</t>
    </rPh>
    <phoneticPr fontId="1"/>
  </si>
  <si>
    <t>後期高齢者医療特別会計</t>
    <phoneticPr fontId="1"/>
  </si>
  <si>
    <t>介護保険特別会計</t>
    <phoneticPr fontId="1"/>
  </si>
  <si>
    <t>介護サービス特別会計</t>
    <phoneticPr fontId="1"/>
  </si>
  <si>
    <t>西春駅西土地区画整理事業特別会計</t>
    <phoneticPr fontId="1"/>
  </si>
  <si>
    <t>公共下水道事業特別会計</t>
    <phoneticPr fontId="1"/>
  </si>
  <si>
    <t>土地取得特別会計</t>
    <rPh sb="0" eb="2">
      <t>トチ</t>
    </rPh>
    <rPh sb="2" eb="4">
      <t>シュトク</t>
    </rPh>
    <phoneticPr fontId="1"/>
  </si>
  <si>
    <t>資料　財政課</t>
    <rPh sb="3" eb="6">
      <t>ザイセイカ</t>
    </rPh>
    <phoneticPr fontId="1"/>
  </si>
  <si>
    <t>財政安定化基金拠出金</t>
    <rPh sb="0" eb="2">
      <t>ザイセイ</t>
    </rPh>
    <rPh sb="2" eb="5">
      <t>アンテイカ</t>
    </rPh>
    <rPh sb="5" eb="7">
      <t>キキン</t>
    </rPh>
    <rPh sb="7" eb="9">
      <t>キョシュツ</t>
    </rPh>
    <rPh sb="9" eb="10">
      <t>シュッキン</t>
    </rPh>
    <phoneticPr fontId="1"/>
  </si>
  <si>
    <t>介護納付金</t>
    <rPh sb="0" eb="2">
      <t>カイゴ</t>
    </rPh>
    <rPh sb="2" eb="4">
      <t>ノウフ</t>
    </rPh>
    <rPh sb="4" eb="5">
      <t>キン</t>
    </rPh>
    <phoneticPr fontId="1"/>
  </si>
  <si>
    <t>公共用地取得費</t>
    <rPh sb="0" eb="2">
      <t>コウキョウ</t>
    </rPh>
    <rPh sb="2" eb="4">
      <t>ヨウチ</t>
    </rPh>
    <rPh sb="3" eb="4">
      <t>チ</t>
    </rPh>
    <rPh sb="4" eb="6">
      <t>シュトク</t>
    </rPh>
    <rPh sb="6" eb="7">
      <t>ヒ</t>
    </rPh>
    <phoneticPr fontId="1"/>
  </si>
  <si>
    <t>２５年度</t>
    <rPh sb="2" eb="3">
      <t>ネン</t>
    </rPh>
    <rPh sb="3" eb="4">
      <t>ド</t>
    </rPh>
    <phoneticPr fontId="1"/>
  </si>
  <si>
    <t>公債費</t>
    <rPh sb="0" eb="1">
      <t>オオヤケ</t>
    </rPh>
    <rPh sb="1" eb="2">
      <t>サイ</t>
    </rPh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</si>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</sst>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 applyBorder="1">
      <alignment vertical="center"/>
    </xf>
    <xf numFmtId="38" fontId="0" fillId="0" borderId="1" xfId="1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4"/>
  <sheetViews>
    <sheetView tabSelected="1" view="pageBreakPreview" zoomScaleNormal="100" zoomScaleSheetLayoutView="100" workbookViewId="0">
      <selection activeCell="A84" sqref="A84:XFD84"/>
    </sheetView>
  </sheetViews>
  <sheetFormatPr defaultRowHeight="13.5"/>
  <cols>
    <col min="1" max="1" width="4.625" customWidth="1"/>
    <col min="2" max="2" width="7.75" bestFit="1" customWidth="1"/>
    <col min="3" max="3" width="14.625" bestFit="1" customWidth="1"/>
    <col min="4" max="4" width="13.5" bestFit="1" customWidth="1"/>
    <col min="5" max="6" width="14.625" bestFit="1" customWidth="1"/>
    <col min="7" max="7" width="13.375" bestFit="1" customWidth="1"/>
    <col min="8" max="8" width="14.625" bestFit="1" customWidth="1"/>
    <col min="9" max="10" width="13" bestFit="1" customWidth="1"/>
    <col min="11" max="11" width="13.375" bestFit="1" customWidth="1"/>
    <col min="12" max="12" width="11.875" bestFit="1" customWidth="1"/>
    <col min="13" max="13" width="13.25" bestFit="1" customWidth="1"/>
    <col min="14" max="14" width="11.75" bestFit="1" customWidth="1"/>
    <col min="15" max="16" width="13.25" bestFit="1" customWidth="1"/>
    <col min="17" max="17" width="10.375" bestFit="1" customWidth="1"/>
  </cols>
  <sheetData>
    <row r="1" spans="1:17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16_02_北名古屋市の財政_会計別歳出決算額</v>
      </c>
      <c r="B1" s="1"/>
    </row>
    <row r="3" spans="1:17">
      <c r="A3" t="s">
        <v>50</v>
      </c>
    </row>
    <row r="4" spans="1:17" ht="14.25" thickBot="1">
      <c r="A4" t="s">
        <v>32</v>
      </c>
    </row>
    <row r="5" spans="1:17" s="8" customFormat="1">
      <c r="A5" s="20" t="s">
        <v>2</v>
      </c>
      <c r="B5" s="21"/>
      <c r="C5" s="9" t="s">
        <v>1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1" t="s">
        <v>43</v>
      </c>
      <c r="Q5" s="11" t="s">
        <v>15</v>
      </c>
    </row>
    <row r="6" spans="1:17">
      <c r="A6" s="4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2" t="s">
        <v>0</v>
      </c>
      <c r="B7" s="6" t="s">
        <v>33</v>
      </c>
      <c r="C7" s="15">
        <f t="shared" ref="C7:C14" si="0">SUM(D7:Q7)</f>
        <v>20976130204</v>
      </c>
      <c r="D7" s="16">
        <v>222847138</v>
      </c>
      <c r="E7" s="15">
        <v>3117352121</v>
      </c>
      <c r="F7" s="15">
        <v>7090900891</v>
      </c>
      <c r="G7" s="15">
        <v>2220453582</v>
      </c>
      <c r="H7" s="15">
        <v>9149093</v>
      </c>
      <c r="I7" s="15">
        <v>159185476</v>
      </c>
      <c r="J7" s="15">
        <v>310824689</v>
      </c>
      <c r="K7" s="15">
        <v>3130678055</v>
      </c>
      <c r="L7" s="15">
        <v>806269422</v>
      </c>
      <c r="M7" s="15">
        <v>3010129548</v>
      </c>
      <c r="N7" s="15">
        <v>0</v>
      </c>
      <c r="O7" s="15">
        <v>898340189</v>
      </c>
      <c r="P7" s="19" t="s">
        <v>47</v>
      </c>
      <c r="Q7" s="15">
        <v>0</v>
      </c>
    </row>
    <row r="8" spans="1:17">
      <c r="A8" s="2"/>
      <c r="B8" s="6" t="s">
        <v>34</v>
      </c>
      <c r="C8" s="15">
        <f t="shared" si="0"/>
        <v>21075539575</v>
      </c>
      <c r="D8" s="15">
        <v>255604386</v>
      </c>
      <c r="E8" s="15">
        <v>3087613309</v>
      </c>
      <c r="F8" s="15">
        <v>6909525440</v>
      </c>
      <c r="G8" s="15">
        <v>2227871991</v>
      </c>
      <c r="H8" s="15">
        <v>9183065</v>
      </c>
      <c r="I8" s="15">
        <v>149500615</v>
      </c>
      <c r="J8" s="15">
        <v>284387634</v>
      </c>
      <c r="K8" s="15">
        <v>2812194947</v>
      </c>
      <c r="L8" s="15">
        <v>887743578</v>
      </c>
      <c r="M8" s="15">
        <v>3438679722</v>
      </c>
      <c r="N8" s="15">
        <v>0</v>
      </c>
      <c r="O8" s="15">
        <v>1013234888</v>
      </c>
      <c r="P8" s="19" t="s">
        <v>47</v>
      </c>
      <c r="Q8" s="15">
        <v>0</v>
      </c>
    </row>
    <row r="9" spans="1:17">
      <c r="A9" s="2"/>
      <c r="B9" s="6" t="s">
        <v>35</v>
      </c>
      <c r="C9" s="15">
        <f t="shared" si="0"/>
        <v>21085874187</v>
      </c>
      <c r="D9" s="15">
        <v>258136927</v>
      </c>
      <c r="E9" s="15">
        <v>2400541332</v>
      </c>
      <c r="F9" s="15">
        <v>7420081640</v>
      </c>
      <c r="G9" s="15">
        <v>2350810443</v>
      </c>
      <c r="H9" s="15">
        <v>9514157</v>
      </c>
      <c r="I9" s="15">
        <v>169221862</v>
      </c>
      <c r="J9" s="15">
        <v>286562357</v>
      </c>
      <c r="K9" s="15">
        <v>2290339629</v>
      </c>
      <c r="L9" s="15">
        <v>807176865</v>
      </c>
      <c r="M9" s="15">
        <v>3363069743</v>
      </c>
      <c r="N9" s="15">
        <v>0</v>
      </c>
      <c r="O9" s="15">
        <v>1094264232</v>
      </c>
      <c r="P9" s="15">
        <v>636155000</v>
      </c>
      <c r="Q9" s="15">
        <v>0</v>
      </c>
    </row>
    <row r="10" spans="1:17">
      <c r="A10" s="2"/>
      <c r="B10" s="6" t="s">
        <v>36</v>
      </c>
      <c r="C10" s="15">
        <f t="shared" si="0"/>
        <v>22479149581</v>
      </c>
      <c r="D10" s="15">
        <v>254282374</v>
      </c>
      <c r="E10" s="15">
        <v>3796081614</v>
      </c>
      <c r="F10" s="15">
        <v>7648210977</v>
      </c>
      <c r="G10" s="15">
        <v>2404937643</v>
      </c>
      <c r="H10" s="15">
        <v>12479795</v>
      </c>
      <c r="I10" s="15">
        <v>146492323</v>
      </c>
      <c r="J10" s="15">
        <v>341428008</v>
      </c>
      <c r="K10" s="15">
        <v>2851367009</v>
      </c>
      <c r="L10" s="15">
        <v>818477521</v>
      </c>
      <c r="M10" s="15">
        <v>2899617343</v>
      </c>
      <c r="N10" s="15">
        <v>0</v>
      </c>
      <c r="O10" s="15">
        <v>1261237974</v>
      </c>
      <c r="P10" s="15">
        <v>44537000</v>
      </c>
      <c r="Q10" s="15">
        <v>0</v>
      </c>
    </row>
    <row r="11" spans="1:17">
      <c r="A11" s="2"/>
      <c r="B11" s="6" t="s">
        <v>37</v>
      </c>
      <c r="C11" s="15">
        <f t="shared" si="0"/>
        <v>23386047426</v>
      </c>
      <c r="D11" s="15">
        <v>246826824</v>
      </c>
      <c r="E11" s="15">
        <v>2566312786</v>
      </c>
      <c r="F11" s="15">
        <v>8806260404</v>
      </c>
      <c r="G11" s="15">
        <v>2601015014</v>
      </c>
      <c r="H11" s="15">
        <v>14452370</v>
      </c>
      <c r="I11" s="15">
        <v>189553254</v>
      </c>
      <c r="J11" s="15">
        <v>336295446</v>
      </c>
      <c r="K11" s="15">
        <v>2505427817</v>
      </c>
      <c r="L11" s="15">
        <v>810468664</v>
      </c>
      <c r="M11" s="15">
        <v>3548306713</v>
      </c>
      <c r="N11" s="15">
        <v>0</v>
      </c>
      <c r="O11" s="15">
        <v>1383926134</v>
      </c>
      <c r="P11" s="15">
        <v>377202000</v>
      </c>
      <c r="Q11" s="15">
        <v>0</v>
      </c>
    </row>
    <row r="12" spans="1:17">
      <c r="A12" s="2"/>
      <c r="B12" s="6" t="s">
        <v>38</v>
      </c>
      <c r="C12" s="15">
        <f t="shared" si="0"/>
        <v>23024054317</v>
      </c>
      <c r="D12" s="15">
        <v>339020298</v>
      </c>
      <c r="E12" s="15">
        <v>2672427267</v>
      </c>
      <c r="F12" s="15">
        <v>9541657752</v>
      </c>
      <c r="G12" s="15">
        <v>2584171122</v>
      </c>
      <c r="H12" s="15">
        <v>15035754</v>
      </c>
      <c r="I12" s="15">
        <v>130579221</v>
      </c>
      <c r="J12" s="15">
        <v>323205634</v>
      </c>
      <c r="K12" s="15">
        <v>2081457301</v>
      </c>
      <c r="L12" s="15">
        <v>813609310</v>
      </c>
      <c r="M12" s="15">
        <v>2908102977</v>
      </c>
      <c r="N12" s="15">
        <v>0</v>
      </c>
      <c r="O12" s="15">
        <v>1448853681</v>
      </c>
      <c r="P12" s="15">
        <v>165934000</v>
      </c>
      <c r="Q12" s="15">
        <v>0</v>
      </c>
    </row>
    <row r="13" spans="1:17">
      <c r="A13" s="2"/>
      <c r="B13" s="6" t="s">
        <v>39</v>
      </c>
      <c r="C13" s="15">
        <f t="shared" si="0"/>
        <v>23721821759</v>
      </c>
      <c r="D13" s="15">
        <v>297702310</v>
      </c>
      <c r="E13" s="15">
        <v>2397442331</v>
      </c>
      <c r="F13" s="15">
        <v>9919330561</v>
      </c>
      <c r="G13" s="15">
        <v>2638034128</v>
      </c>
      <c r="H13" s="15">
        <v>11367642</v>
      </c>
      <c r="I13" s="15">
        <v>146124720</v>
      </c>
      <c r="J13" s="15">
        <v>282563449</v>
      </c>
      <c r="K13" s="15">
        <v>1954807864</v>
      </c>
      <c r="L13" s="15">
        <v>813837291</v>
      </c>
      <c r="M13" s="15">
        <v>2683245629</v>
      </c>
      <c r="N13" s="15">
        <v>0</v>
      </c>
      <c r="O13" s="15">
        <v>1386478834</v>
      </c>
      <c r="P13" s="15">
        <v>1190887000</v>
      </c>
      <c r="Q13" s="15">
        <v>0</v>
      </c>
    </row>
    <row r="14" spans="1:17">
      <c r="A14" s="2"/>
      <c r="B14" s="6" t="s">
        <v>63</v>
      </c>
      <c r="C14" s="15">
        <f t="shared" si="0"/>
        <v>25331916483</v>
      </c>
      <c r="D14" s="15">
        <v>293641110</v>
      </c>
      <c r="E14" s="15">
        <v>2742190026</v>
      </c>
      <c r="F14" s="15">
        <v>10495608307</v>
      </c>
      <c r="G14" s="15">
        <v>2709647172</v>
      </c>
      <c r="H14" s="15">
        <v>21165596</v>
      </c>
      <c r="I14" s="15">
        <v>146460394</v>
      </c>
      <c r="J14" s="15">
        <v>415755515</v>
      </c>
      <c r="K14" s="15">
        <v>2134413772</v>
      </c>
      <c r="L14" s="15">
        <v>849225018</v>
      </c>
      <c r="M14" s="15">
        <v>3890005025</v>
      </c>
      <c r="N14" s="15">
        <v>0</v>
      </c>
      <c r="O14" s="15">
        <v>1538712548</v>
      </c>
      <c r="P14" s="15">
        <v>95092000</v>
      </c>
      <c r="Q14" s="15">
        <v>0</v>
      </c>
    </row>
    <row r="15" spans="1:17" ht="14.25" thickBot="1">
      <c r="A15" s="3"/>
      <c r="B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t="s">
        <v>59</v>
      </c>
    </row>
    <row r="18" spans="1:15">
      <c r="A18" t="s">
        <v>51</v>
      </c>
    </row>
    <row r="19" spans="1:15" ht="14.25" thickBot="1">
      <c r="A19" t="s">
        <v>32</v>
      </c>
    </row>
    <row r="20" spans="1:15" s="8" customFormat="1" ht="27">
      <c r="A20" s="20" t="s">
        <v>2</v>
      </c>
      <c r="B20" s="21"/>
      <c r="C20" s="9" t="s">
        <v>1</v>
      </c>
      <c r="D20" s="9" t="s">
        <v>16</v>
      </c>
      <c r="E20" s="9" t="s">
        <v>17</v>
      </c>
      <c r="F20" s="9" t="s">
        <v>18</v>
      </c>
      <c r="G20" s="9" t="s">
        <v>19</v>
      </c>
      <c r="H20" s="9" t="s">
        <v>20</v>
      </c>
      <c r="I20" s="9" t="s">
        <v>61</v>
      </c>
      <c r="J20" s="10" t="s">
        <v>21</v>
      </c>
      <c r="K20" s="10" t="s">
        <v>22</v>
      </c>
      <c r="L20" s="10" t="s">
        <v>23</v>
      </c>
      <c r="M20" s="10" t="s">
        <v>40</v>
      </c>
      <c r="N20" s="10" t="s">
        <v>24</v>
      </c>
      <c r="O20" s="11" t="s">
        <v>25</v>
      </c>
    </row>
    <row r="21" spans="1:15">
      <c r="A21" s="4"/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>
      <c r="A22" s="2" t="s">
        <v>0</v>
      </c>
      <c r="B22" s="6" t="s">
        <v>33</v>
      </c>
      <c r="C22" s="15">
        <f t="shared" ref="C22:C29" si="1">SUM(D22:Q22)</f>
        <v>7091607863</v>
      </c>
      <c r="D22" s="15">
        <v>29551937</v>
      </c>
      <c r="E22" s="15">
        <v>4749246356</v>
      </c>
      <c r="F22" s="19" t="s">
        <v>44</v>
      </c>
      <c r="G22" s="19" t="s">
        <v>44</v>
      </c>
      <c r="H22" s="15">
        <v>1414852728</v>
      </c>
      <c r="I22" s="15">
        <v>444934568</v>
      </c>
      <c r="J22" s="15">
        <v>401743428</v>
      </c>
      <c r="K22" s="15">
        <v>6994825</v>
      </c>
      <c r="L22" s="15">
        <v>23000</v>
      </c>
      <c r="M22" s="15">
        <v>0</v>
      </c>
      <c r="N22" s="15">
        <v>44261021</v>
      </c>
      <c r="O22" s="15">
        <v>0</v>
      </c>
    </row>
    <row r="23" spans="1:15">
      <c r="A23" s="2"/>
      <c r="B23" s="6" t="s">
        <v>34</v>
      </c>
      <c r="C23" s="15">
        <f t="shared" si="1"/>
        <v>7549593459</v>
      </c>
      <c r="D23" s="15">
        <v>60637218</v>
      </c>
      <c r="E23" s="15">
        <v>4931497316</v>
      </c>
      <c r="F23" s="19" t="s">
        <v>44</v>
      </c>
      <c r="G23" s="19" t="s">
        <v>44</v>
      </c>
      <c r="H23" s="15">
        <v>1419817552</v>
      </c>
      <c r="I23" s="15">
        <v>425657381</v>
      </c>
      <c r="J23" s="15">
        <v>667276833</v>
      </c>
      <c r="K23" s="15">
        <v>8056238</v>
      </c>
      <c r="L23" s="15">
        <v>22000</v>
      </c>
      <c r="M23" s="15">
        <v>0</v>
      </c>
      <c r="N23" s="15">
        <v>36628921</v>
      </c>
      <c r="O23" s="15">
        <v>0</v>
      </c>
    </row>
    <row r="24" spans="1:15">
      <c r="A24" s="2"/>
      <c r="B24" s="6" t="s">
        <v>35</v>
      </c>
      <c r="C24" s="15">
        <f t="shared" si="1"/>
        <v>7141947029</v>
      </c>
      <c r="D24" s="15">
        <v>55201307</v>
      </c>
      <c r="E24" s="15">
        <v>4876962992</v>
      </c>
      <c r="F24" s="15">
        <v>954114650</v>
      </c>
      <c r="G24" s="15">
        <v>1284719</v>
      </c>
      <c r="H24" s="15">
        <v>145661658</v>
      </c>
      <c r="I24" s="15">
        <v>390051255</v>
      </c>
      <c r="J24" s="15">
        <v>639748191</v>
      </c>
      <c r="K24" s="15">
        <v>20772027</v>
      </c>
      <c r="L24" s="15">
        <v>50001000</v>
      </c>
      <c r="M24" s="19" t="s">
        <v>44</v>
      </c>
      <c r="N24" s="15">
        <v>8149230</v>
      </c>
      <c r="O24" s="15">
        <v>0</v>
      </c>
    </row>
    <row r="25" spans="1:15">
      <c r="A25" s="2"/>
      <c r="B25" s="6" t="s">
        <v>36</v>
      </c>
      <c r="C25" s="15">
        <f t="shared" si="1"/>
        <v>7207097798</v>
      </c>
      <c r="D25" s="15">
        <v>36968294</v>
      </c>
      <c r="E25" s="15">
        <v>4985624936</v>
      </c>
      <c r="F25" s="15">
        <v>1055168181</v>
      </c>
      <c r="G25" s="15">
        <v>3000258</v>
      </c>
      <c r="H25" s="15">
        <v>71063</v>
      </c>
      <c r="I25" s="15">
        <v>373034485</v>
      </c>
      <c r="J25" s="15">
        <v>634494978</v>
      </c>
      <c r="K25" s="15">
        <v>23918713</v>
      </c>
      <c r="L25" s="15">
        <v>60436000</v>
      </c>
      <c r="M25" s="19" t="s">
        <v>45</v>
      </c>
      <c r="N25" s="15">
        <v>34380890</v>
      </c>
      <c r="O25" s="15">
        <v>0</v>
      </c>
    </row>
    <row r="26" spans="1:15">
      <c r="A26" s="2"/>
      <c r="B26" s="6" t="s">
        <v>37</v>
      </c>
      <c r="C26" s="15">
        <f t="shared" si="1"/>
        <v>7454818578</v>
      </c>
      <c r="D26" s="15">
        <v>46203430</v>
      </c>
      <c r="E26" s="15">
        <v>5266235082</v>
      </c>
      <c r="F26" s="15">
        <v>981245647</v>
      </c>
      <c r="G26" s="15">
        <v>1699783</v>
      </c>
      <c r="H26" s="15">
        <v>6703250</v>
      </c>
      <c r="I26" s="15">
        <v>388052349</v>
      </c>
      <c r="J26" s="15">
        <v>715798428</v>
      </c>
      <c r="K26" s="15">
        <v>34490514</v>
      </c>
      <c r="L26" s="15">
        <v>151000</v>
      </c>
      <c r="M26" s="19" t="s">
        <v>46</v>
      </c>
      <c r="N26" s="15">
        <v>14239095</v>
      </c>
      <c r="O26" s="15">
        <v>0</v>
      </c>
    </row>
    <row r="27" spans="1:15">
      <c r="A27" s="2"/>
      <c r="B27" s="6" t="s">
        <v>38</v>
      </c>
      <c r="C27" s="15">
        <f t="shared" si="1"/>
        <v>7846755820</v>
      </c>
      <c r="D27" s="15">
        <v>33522116</v>
      </c>
      <c r="E27" s="15">
        <v>5407163658</v>
      </c>
      <c r="F27" s="15">
        <v>1119147547</v>
      </c>
      <c r="G27" s="15">
        <v>3309531</v>
      </c>
      <c r="H27" s="15">
        <v>57843</v>
      </c>
      <c r="I27" s="15">
        <v>429659833</v>
      </c>
      <c r="J27" s="15">
        <v>722105895</v>
      </c>
      <c r="K27" s="15">
        <v>39667976</v>
      </c>
      <c r="L27" s="15">
        <v>1000</v>
      </c>
      <c r="M27" s="19" t="s">
        <v>47</v>
      </c>
      <c r="N27" s="15">
        <v>92120421</v>
      </c>
      <c r="O27" s="15">
        <v>0</v>
      </c>
    </row>
    <row r="28" spans="1:15">
      <c r="A28" s="2"/>
      <c r="B28" s="6" t="s">
        <v>39</v>
      </c>
      <c r="C28" s="15">
        <f t="shared" si="1"/>
        <v>8129133711</v>
      </c>
      <c r="D28" s="15">
        <v>32936275</v>
      </c>
      <c r="E28" s="15">
        <v>5539002718</v>
      </c>
      <c r="F28" s="15">
        <v>1221196741</v>
      </c>
      <c r="G28" s="15">
        <v>1309953</v>
      </c>
      <c r="H28" s="15">
        <v>2294810</v>
      </c>
      <c r="I28" s="15">
        <v>456794389</v>
      </c>
      <c r="J28" s="15">
        <v>700700883</v>
      </c>
      <c r="K28" s="15">
        <v>43783684</v>
      </c>
      <c r="L28" s="15">
        <v>1000</v>
      </c>
      <c r="M28" s="19" t="s">
        <v>49</v>
      </c>
      <c r="N28" s="15">
        <v>131113258</v>
      </c>
      <c r="O28" s="15">
        <v>0</v>
      </c>
    </row>
    <row r="29" spans="1:15">
      <c r="A29" s="2"/>
      <c r="B29" s="6" t="s">
        <v>63</v>
      </c>
      <c r="C29" s="15">
        <f t="shared" si="1"/>
        <v>8053380549</v>
      </c>
      <c r="D29" s="15">
        <v>27034313</v>
      </c>
      <c r="E29" s="15">
        <v>5486234664</v>
      </c>
      <c r="F29" s="15">
        <v>1249846905</v>
      </c>
      <c r="G29" s="15">
        <v>1276272</v>
      </c>
      <c r="H29" s="15">
        <v>43299</v>
      </c>
      <c r="I29" s="15">
        <v>489554431</v>
      </c>
      <c r="J29" s="15">
        <v>703395954</v>
      </c>
      <c r="K29" s="15">
        <v>42370972</v>
      </c>
      <c r="L29" s="15">
        <v>1000</v>
      </c>
      <c r="M29" s="19" t="s">
        <v>65</v>
      </c>
      <c r="N29" s="15">
        <v>53622739</v>
      </c>
      <c r="O29" s="15">
        <v>0</v>
      </c>
    </row>
    <row r="30" spans="1:15" ht="14.25" thickBot="1">
      <c r="A30" s="3"/>
      <c r="B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>
      <c r="A31" t="s">
        <v>59</v>
      </c>
    </row>
    <row r="33" spans="1:17">
      <c r="A33" t="s">
        <v>52</v>
      </c>
    </row>
    <row r="34" spans="1:17" ht="14.25" thickBot="1">
      <c r="A34" t="s">
        <v>32</v>
      </c>
    </row>
    <row r="35" spans="1:17" s="8" customFormat="1">
      <c r="A35" s="20" t="s">
        <v>2</v>
      </c>
      <c r="B35" s="21"/>
      <c r="C35" s="9" t="s">
        <v>1</v>
      </c>
      <c r="D35" s="9" t="s">
        <v>16</v>
      </c>
      <c r="E35" s="9" t="s">
        <v>41</v>
      </c>
      <c r="F35" s="14" t="s">
        <v>27</v>
      </c>
      <c r="G35" s="14" t="s">
        <v>15</v>
      </c>
      <c r="H35" s="13"/>
      <c r="I35" s="13"/>
      <c r="J35" s="12"/>
      <c r="K35" s="12"/>
      <c r="L35" s="12"/>
      <c r="M35" s="12"/>
      <c r="N35" s="12"/>
      <c r="O35" s="12"/>
      <c r="P35" s="12"/>
      <c r="Q35" s="13"/>
    </row>
    <row r="36" spans="1:17">
      <c r="A36" s="4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7">
      <c r="A37" s="2" t="s">
        <v>0</v>
      </c>
      <c r="B37" s="6" t="s">
        <v>33</v>
      </c>
      <c r="C37" s="15">
        <f t="shared" ref="C37:C41" si="2">SUM(D37:P37)</f>
        <v>3791777763</v>
      </c>
      <c r="D37" s="15">
        <v>3262671</v>
      </c>
      <c r="E37" s="15">
        <v>3760242970</v>
      </c>
      <c r="F37" s="15">
        <v>28272122</v>
      </c>
      <c r="G37" s="15">
        <v>0</v>
      </c>
      <c r="H37" s="2"/>
      <c r="I37" s="2"/>
      <c r="J37" s="2"/>
      <c r="K37" s="2"/>
      <c r="L37" s="2"/>
      <c r="M37" s="2"/>
      <c r="N37" s="2"/>
      <c r="O37" s="2"/>
      <c r="P37" s="2"/>
    </row>
    <row r="38" spans="1:17">
      <c r="A38" s="2"/>
      <c r="B38" s="6" t="s">
        <v>34</v>
      </c>
      <c r="C38" s="15">
        <f t="shared" si="2"/>
        <v>3813177997</v>
      </c>
      <c r="D38" s="15">
        <v>3051669</v>
      </c>
      <c r="E38" s="15">
        <v>3752077392</v>
      </c>
      <c r="F38" s="15">
        <v>58048936</v>
      </c>
      <c r="G38" s="15">
        <v>0</v>
      </c>
      <c r="H38" s="2"/>
      <c r="I38" s="2"/>
      <c r="J38" s="2"/>
      <c r="K38" s="2"/>
      <c r="L38" s="2"/>
      <c r="M38" s="2"/>
      <c r="N38" s="2"/>
      <c r="O38" s="2"/>
      <c r="P38" s="2"/>
    </row>
    <row r="39" spans="1:17">
      <c r="A39" s="2"/>
      <c r="B39" s="6" t="s">
        <v>35</v>
      </c>
      <c r="C39" s="15">
        <f t="shared" si="2"/>
        <v>387071467</v>
      </c>
      <c r="D39" s="15">
        <v>319685</v>
      </c>
      <c r="E39" s="15">
        <v>345093782</v>
      </c>
      <c r="F39" s="15">
        <v>41658000</v>
      </c>
      <c r="G39" s="15">
        <v>0</v>
      </c>
      <c r="H39" s="2"/>
      <c r="I39" s="2"/>
      <c r="J39" s="2"/>
      <c r="K39" s="2"/>
      <c r="L39" s="2"/>
      <c r="M39" s="2"/>
      <c r="N39" s="2"/>
      <c r="O39" s="2"/>
      <c r="P39" s="2"/>
    </row>
    <row r="40" spans="1:17">
      <c r="A40" s="2"/>
      <c r="B40" s="6" t="s">
        <v>36</v>
      </c>
      <c r="C40" s="15">
        <f t="shared" si="2"/>
        <v>29521119</v>
      </c>
      <c r="D40" s="15">
        <v>122809</v>
      </c>
      <c r="E40" s="15">
        <v>355381</v>
      </c>
      <c r="F40" s="15">
        <v>29042929</v>
      </c>
      <c r="G40" s="15">
        <v>0</v>
      </c>
      <c r="H40" s="2"/>
      <c r="I40" s="2"/>
      <c r="J40" s="2"/>
      <c r="K40" s="2"/>
      <c r="L40" s="2"/>
      <c r="M40" s="2"/>
      <c r="N40" s="2"/>
      <c r="O40" s="2"/>
      <c r="P40" s="2"/>
    </row>
    <row r="41" spans="1:17">
      <c r="A41" s="2"/>
      <c r="B41" s="6" t="s">
        <v>37</v>
      </c>
      <c r="C41" s="15">
        <f t="shared" si="2"/>
        <v>20919955</v>
      </c>
      <c r="D41" s="15">
        <v>6888</v>
      </c>
      <c r="E41" s="15">
        <v>5850975</v>
      </c>
      <c r="F41" s="15">
        <v>15062092</v>
      </c>
      <c r="G41" s="15">
        <v>0</v>
      </c>
      <c r="H41" s="2"/>
      <c r="I41" s="2"/>
      <c r="J41" s="2"/>
      <c r="K41" s="2"/>
      <c r="L41" s="2"/>
      <c r="M41" s="2"/>
      <c r="N41" s="2"/>
      <c r="O41" s="2"/>
      <c r="P41" s="2"/>
    </row>
    <row r="42" spans="1:17">
      <c r="A42" s="2"/>
      <c r="B42" s="6" t="s">
        <v>38</v>
      </c>
      <c r="C42" s="19" t="s">
        <v>44</v>
      </c>
      <c r="D42" s="19" t="s">
        <v>47</v>
      </c>
      <c r="E42" s="19" t="s">
        <v>47</v>
      </c>
      <c r="F42" s="19" t="s">
        <v>47</v>
      </c>
      <c r="G42" s="19" t="s">
        <v>47</v>
      </c>
      <c r="H42" s="2"/>
      <c r="I42" s="2"/>
      <c r="J42" s="2"/>
      <c r="K42" s="2"/>
      <c r="L42" s="2"/>
      <c r="M42" s="2"/>
      <c r="N42" s="2"/>
      <c r="O42" s="2"/>
      <c r="P42" s="2"/>
    </row>
    <row r="43" spans="1:17">
      <c r="A43" s="2"/>
      <c r="B43" s="6" t="s">
        <v>39</v>
      </c>
      <c r="C43" s="19" t="s">
        <v>44</v>
      </c>
      <c r="D43" s="19" t="s">
        <v>47</v>
      </c>
      <c r="E43" s="19" t="s">
        <v>47</v>
      </c>
      <c r="F43" s="19" t="s">
        <v>47</v>
      </c>
      <c r="G43" s="19" t="s">
        <v>47</v>
      </c>
      <c r="H43" s="2"/>
      <c r="I43" s="2"/>
      <c r="J43" s="2"/>
      <c r="K43" s="2"/>
      <c r="L43" s="2"/>
      <c r="M43" s="2"/>
      <c r="N43" s="2"/>
      <c r="O43" s="2"/>
      <c r="P43" s="2"/>
    </row>
    <row r="44" spans="1:17">
      <c r="A44" s="2"/>
      <c r="B44" s="6" t="s">
        <v>63</v>
      </c>
      <c r="C44" s="19" t="s">
        <v>44</v>
      </c>
      <c r="D44" s="19" t="s">
        <v>44</v>
      </c>
      <c r="E44" s="19" t="s">
        <v>44</v>
      </c>
      <c r="F44" s="19" t="s">
        <v>44</v>
      </c>
      <c r="G44" s="19" t="s">
        <v>44</v>
      </c>
      <c r="H44" s="2"/>
      <c r="I44" s="2"/>
      <c r="J44" s="2"/>
      <c r="K44" s="2"/>
      <c r="L44" s="2"/>
      <c r="M44" s="2"/>
      <c r="N44" s="2"/>
      <c r="O44" s="2"/>
      <c r="P44" s="2"/>
    </row>
    <row r="45" spans="1:17" ht="14.25" thickBot="1">
      <c r="A45" s="3"/>
      <c r="B45" s="7"/>
      <c r="C45" s="3"/>
      <c r="D45" s="3"/>
      <c r="E45" s="3"/>
      <c r="F45" s="3"/>
      <c r="G45" s="3"/>
    </row>
    <row r="46" spans="1:17">
      <c r="A46" t="s">
        <v>59</v>
      </c>
    </row>
    <row r="48" spans="1:17">
      <c r="A48" t="s">
        <v>53</v>
      </c>
    </row>
    <row r="49" spans="1:16" ht="14.25" thickBot="1">
      <c r="A49" t="s">
        <v>32</v>
      </c>
    </row>
    <row r="50" spans="1:16" s="8" customFormat="1" ht="27">
      <c r="A50" s="20" t="s">
        <v>2</v>
      </c>
      <c r="B50" s="21"/>
      <c r="C50" s="9" t="s">
        <v>1</v>
      </c>
      <c r="D50" s="9" t="s">
        <v>16</v>
      </c>
      <c r="E50" s="9" t="s">
        <v>26</v>
      </c>
      <c r="F50" s="14" t="s">
        <v>27</v>
      </c>
      <c r="G50" s="13"/>
      <c r="H50" s="13"/>
      <c r="I50" s="12"/>
      <c r="J50" s="12"/>
      <c r="K50" s="12"/>
      <c r="L50" s="12"/>
      <c r="M50" s="12"/>
      <c r="N50" s="12"/>
      <c r="O50" s="12"/>
      <c r="P50" s="13"/>
    </row>
    <row r="51" spans="1:16">
      <c r="A51" s="4"/>
      <c r="B51" s="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6">
      <c r="A52" s="2" t="s">
        <v>0</v>
      </c>
      <c r="B52" s="6" t="s">
        <v>33</v>
      </c>
      <c r="C52" s="19" t="s">
        <v>44</v>
      </c>
      <c r="D52" s="19" t="s">
        <v>44</v>
      </c>
      <c r="E52" s="19" t="s">
        <v>44</v>
      </c>
      <c r="F52" s="19" t="s">
        <v>44</v>
      </c>
      <c r="G52" s="2"/>
      <c r="H52" s="2"/>
      <c r="I52" s="2"/>
      <c r="J52" s="2"/>
      <c r="K52" s="2"/>
      <c r="L52" s="2"/>
      <c r="M52" s="2"/>
      <c r="N52" s="2"/>
      <c r="O52" s="2"/>
    </row>
    <row r="53" spans="1:16">
      <c r="A53" s="2"/>
      <c r="B53" s="6" t="s">
        <v>34</v>
      </c>
      <c r="C53" s="19" t="s">
        <v>44</v>
      </c>
      <c r="D53" s="19" t="s">
        <v>44</v>
      </c>
      <c r="E53" s="19" t="s">
        <v>44</v>
      </c>
      <c r="F53" s="19" t="s">
        <v>44</v>
      </c>
      <c r="G53" s="2"/>
      <c r="H53" s="2"/>
      <c r="I53" s="2"/>
      <c r="J53" s="2"/>
      <c r="K53" s="2"/>
      <c r="L53" s="2"/>
      <c r="M53" s="2"/>
      <c r="N53" s="2"/>
      <c r="O53" s="2"/>
    </row>
    <row r="54" spans="1:16">
      <c r="A54" s="2"/>
      <c r="B54" s="6" t="s">
        <v>35</v>
      </c>
      <c r="C54" s="15">
        <f t="shared" ref="C54:C59" si="3">SUM(D54:O54)</f>
        <v>521719244</v>
      </c>
      <c r="D54" s="15">
        <v>15894815</v>
      </c>
      <c r="E54" s="15">
        <v>505824429</v>
      </c>
      <c r="F54" s="15">
        <v>0</v>
      </c>
      <c r="G54" s="2"/>
      <c r="H54" s="2"/>
      <c r="I54" s="2"/>
      <c r="J54" s="2"/>
      <c r="K54" s="2"/>
      <c r="L54" s="2"/>
      <c r="M54" s="2"/>
      <c r="N54" s="2"/>
      <c r="O54" s="2"/>
    </row>
    <row r="55" spans="1:16">
      <c r="A55" s="2"/>
      <c r="B55" s="6" t="s">
        <v>36</v>
      </c>
      <c r="C55" s="15">
        <f t="shared" si="3"/>
        <v>595495730</v>
      </c>
      <c r="D55" s="15">
        <v>19372725</v>
      </c>
      <c r="E55" s="15">
        <v>572626920</v>
      </c>
      <c r="F55" s="15">
        <v>3496085</v>
      </c>
      <c r="G55" s="2"/>
      <c r="H55" s="2"/>
      <c r="I55" s="2"/>
      <c r="J55" s="2"/>
      <c r="K55" s="2"/>
      <c r="L55" s="2"/>
      <c r="M55" s="2"/>
      <c r="N55" s="2"/>
      <c r="O55" s="2"/>
    </row>
    <row r="56" spans="1:16">
      <c r="A56" s="2"/>
      <c r="B56" s="6" t="s">
        <v>37</v>
      </c>
      <c r="C56" s="15">
        <f t="shared" si="3"/>
        <v>620456293</v>
      </c>
      <c r="D56" s="15">
        <v>14581624</v>
      </c>
      <c r="E56" s="15">
        <v>603238794</v>
      </c>
      <c r="F56" s="15">
        <v>2635875</v>
      </c>
      <c r="G56" s="2"/>
      <c r="H56" s="2"/>
      <c r="I56" s="2"/>
      <c r="J56" s="2"/>
      <c r="K56" s="2"/>
      <c r="L56" s="2"/>
      <c r="M56" s="2"/>
      <c r="N56" s="2"/>
      <c r="O56" s="2"/>
    </row>
    <row r="57" spans="1:16">
      <c r="A57" s="2"/>
      <c r="B57" s="6" t="s">
        <v>38</v>
      </c>
      <c r="C57" s="15">
        <f t="shared" si="3"/>
        <v>656272693</v>
      </c>
      <c r="D57" s="15">
        <v>14677287</v>
      </c>
      <c r="E57" s="15">
        <v>638821130</v>
      </c>
      <c r="F57" s="15">
        <v>2774276</v>
      </c>
      <c r="G57" s="2"/>
      <c r="H57" s="2"/>
      <c r="I57" s="2"/>
      <c r="J57" s="2"/>
      <c r="K57" s="2"/>
      <c r="L57" s="2"/>
      <c r="M57" s="2"/>
      <c r="N57" s="2"/>
      <c r="O57" s="2"/>
    </row>
    <row r="58" spans="1:16">
      <c r="A58" s="2"/>
      <c r="B58" s="6" t="s">
        <v>39</v>
      </c>
      <c r="C58" s="15">
        <f t="shared" si="3"/>
        <v>754265032</v>
      </c>
      <c r="D58" s="15">
        <v>21362312</v>
      </c>
      <c r="E58" s="15">
        <v>728229737</v>
      </c>
      <c r="F58" s="15">
        <v>4672983</v>
      </c>
      <c r="G58" s="2"/>
      <c r="H58" s="2"/>
      <c r="I58" s="2"/>
      <c r="J58" s="2"/>
      <c r="K58" s="2"/>
      <c r="L58" s="2"/>
      <c r="M58" s="2"/>
      <c r="N58" s="2"/>
      <c r="O58" s="2"/>
    </row>
    <row r="59" spans="1:16">
      <c r="A59" s="2"/>
      <c r="B59" s="6" t="s">
        <v>63</v>
      </c>
      <c r="C59" s="15">
        <f t="shared" si="3"/>
        <v>781609649</v>
      </c>
      <c r="D59" s="15">
        <v>17457695</v>
      </c>
      <c r="E59" s="15">
        <v>761376203</v>
      </c>
      <c r="F59" s="15">
        <v>2775751</v>
      </c>
      <c r="G59" s="2"/>
      <c r="H59" s="2"/>
      <c r="I59" s="2"/>
      <c r="J59" s="2"/>
      <c r="K59" s="2"/>
      <c r="L59" s="2"/>
      <c r="M59" s="2"/>
      <c r="N59" s="2"/>
      <c r="O59" s="2"/>
    </row>
    <row r="60" spans="1:16" ht="14.25" thickBot="1">
      <c r="A60" s="3"/>
      <c r="B60" s="7"/>
      <c r="C60" s="3"/>
      <c r="D60" s="3"/>
      <c r="E60" s="3"/>
      <c r="F60" s="3"/>
    </row>
    <row r="61" spans="1:16">
      <c r="A61" t="s">
        <v>59</v>
      </c>
    </row>
    <row r="63" spans="1:16">
      <c r="A63" t="s">
        <v>54</v>
      </c>
    </row>
    <row r="64" spans="1:16" ht="14.25" thickBot="1">
      <c r="A64" t="s">
        <v>32</v>
      </c>
    </row>
    <row r="65" spans="1:17" s="8" customFormat="1" ht="27">
      <c r="A65" s="20" t="s">
        <v>2</v>
      </c>
      <c r="B65" s="21"/>
      <c r="C65" s="9" t="s">
        <v>1</v>
      </c>
      <c r="D65" s="9" t="s">
        <v>16</v>
      </c>
      <c r="E65" s="9" t="s">
        <v>17</v>
      </c>
      <c r="F65" s="9" t="s">
        <v>60</v>
      </c>
      <c r="G65" s="9" t="s">
        <v>28</v>
      </c>
      <c r="H65" s="9" t="s">
        <v>23</v>
      </c>
      <c r="I65" s="9" t="s">
        <v>27</v>
      </c>
      <c r="J65" s="14" t="s">
        <v>25</v>
      </c>
      <c r="K65" s="12"/>
      <c r="M65" s="12"/>
      <c r="N65" s="12"/>
      <c r="O65" s="12"/>
      <c r="P65" s="12"/>
      <c r="Q65" s="12"/>
    </row>
    <row r="66" spans="1:17">
      <c r="A66" s="4"/>
      <c r="B66" s="5"/>
      <c r="C66" s="2"/>
      <c r="D66" s="2"/>
      <c r="E66" s="2"/>
      <c r="F66" s="2"/>
      <c r="G66" s="2"/>
      <c r="H66" s="2"/>
      <c r="I66" s="2"/>
      <c r="J66" s="2"/>
      <c r="K66" s="2"/>
      <c r="M66" s="2"/>
      <c r="N66" s="2"/>
      <c r="O66" s="2"/>
      <c r="P66" s="2"/>
      <c r="Q66" s="2"/>
    </row>
    <row r="67" spans="1:17">
      <c r="A67" s="2" t="s">
        <v>0</v>
      </c>
      <c r="B67" s="6" t="s">
        <v>33</v>
      </c>
      <c r="C67" s="15">
        <f t="shared" ref="C67:C74" si="4">SUM(D67:Q67)</f>
        <v>2608117270</v>
      </c>
      <c r="D67" s="15">
        <v>41996705</v>
      </c>
      <c r="E67" s="15">
        <v>2355070400</v>
      </c>
      <c r="F67" s="15">
        <v>2626052</v>
      </c>
      <c r="G67" s="15">
        <v>40471104</v>
      </c>
      <c r="H67" s="15">
        <v>85001000</v>
      </c>
      <c r="I67" s="15">
        <v>82952009</v>
      </c>
      <c r="J67" s="15">
        <v>0</v>
      </c>
      <c r="K67" s="2"/>
      <c r="M67" s="2"/>
      <c r="N67" s="2"/>
      <c r="O67" s="2"/>
      <c r="P67" s="2"/>
      <c r="Q67" s="2"/>
    </row>
    <row r="68" spans="1:17">
      <c r="A68" s="2"/>
      <c r="B68" s="6" t="s">
        <v>34</v>
      </c>
      <c r="C68" s="15">
        <f t="shared" si="4"/>
        <v>2792499147</v>
      </c>
      <c r="D68" s="15">
        <v>46495654</v>
      </c>
      <c r="E68" s="15">
        <v>2540056023</v>
      </c>
      <c r="F68" s="15">
        <v>2626050</v>
      </c>
      <c r="G68" s="15">
        <v>48130312</v>
      </c>
      <c r="H68" s="15">
        <v>115354000</v>
      </c>
      <c r="I68" s="15">
        <v>39837108</v>
      </c>
      <c r="J68" s="15">
        <v>0</v>
      </c>
      <c r="K68" s="2"/>
      <c r="M68" s="2"/>
      <c r="N68" s="2"/>
      <c r="O68" s="2"/>
      <c r="P68" s="2"/>
      <c r="Q68" s="2"/>
    </row>
    <row r="69" spans="1:17">
      <c r="A69" s="2"/>
      <c r="B69" s="6" t="s">
        <v>35</v>
      </c>
      <c r="C69" s="15">
        <f t="shared" si="4"/>
        <v>3016820249</v>
      </c>
      <c r="D69" s="15">
        <v>51166776</v>
      </c>
      <c r="E69" s="15">
        <v>2732282021</v>
      </c>
      <c r="F69" s="15">
        <v>2626050</v>
      </c>
      <c r="G69" s="15">
        <v>61154439</v>
      </c>
      <c r="H69" s="15">
        <v>147273000</v>
      </c>
      <c r="I69" s="15">
        <v>22317963</v>
      </c>
      <c r="J69" s="15">
        <v>0</v>
      </c>
      <c r="K69" s="2"/>
      <c r="M69" s="2"/>
      <c r="N69" s="2"/>
      <c r="O69" s="2"/>
      <c r="P69" s="2"/>
      <c r="Q69" s="2"/>
    </row>
    <row r="70" spans="1:17">
      <c r="A70" s="2"/>
      <c r="B70" s="6" t="s">
        <v>36</v>
      </c>
      <c r="C70" s="15">
        <f t="shared" si="4"/>
        <v>3151452808</v>
      </c>
      <c r="D70" s="15">
        <v>42277038</v>
      </c>
      <c r="E70" s="15">
        <v>2959916937</v>
      </c>
      <c r="F70" s="19" t="s">
        <v>45</v>
      </c>
      <c r="G70" s="15">
        <v>72387056</v>
      </c>
      <c r="H70" s="15">
        <v>16089000</v>
      </c>
      <c r="I70" s="15">
        <v>60782777</v>
      </c>
      <c r="J70" s="15">
        <v>0</v>
      </c>
      <c r="K70" s="2"/>
      <c r="M70" s="2"/>
      <c r="N70" s="2"/>
      <c r="O70" s="2"/>
      <c r="P70" s="2"/>
      <c r="Q70" s="2"/>
    </row>
    <row r="71" spans="1:17">
      <c r="A71" s="2"/>
      <c r="B71" s="6" t="s">
        <v>37</v>
      </c>
      <c r="C71" s="15">
        <f t="shared" si="4"/>
        <v>3281608950</v>
      </c>
      <c r="D71" s="15">
        <v>46273720</v>
      </c>
      <c r="E71" s="15">
        <v>3127111943</v>
      </c>
      <c r="F71" s="19" t="s">
        <v>46</v>
      </c>
      <c r="G71" s="15">
        <v>67299589</v>
      </c>
      <c r="H71" s="15">
        <v>28903000</v>
      </c>
      <c r="I71" s="15">
        <v>12020698</v>
      </c>
      <c r="J71" s="15">
        <v>0</v>
      </c>
      <c r="K71" s="2"/>
      <c r="M71" s="2"/>
      <c r="N71" s="2"/>
      <c r="O71" s="2"/>
      <c r="P71" s="2"/>
      <c r="Q71" s="2"/>
    </row>
    <row r="72" spans="1:17">
      <c r="A72" s="2"/>
      <c r="B72" s="6" t="s">
        <v>38</v>
      </c>
      <c r="C72" s="15">
        <f t="shared" si="4"/>
        <v>3506233960</v>
      </c>
      <c r="D72" s="15">
        <v>48362365</v>
      </c>
      <c r="E72" s="15">
        <v>3308156138</v>
      </c>
      <c r="F72" s="19" t="s">
        <v>47</v>
      </c>
      <c r="G72" s="15">
        <v>69482517</v>
      </c>
      <c r="H72" s="15">
        <v>35083000</v>
      </c>
      <c r="I72" s="15">
        <v>45149940</v>
      </c>
      <c r="J72" s="15">
        <v>0</v>
      </c>
      <c r="K72" s="2"/>
      <c r="M72" s="2"/>
      <c r="N72" s="2"/>
      <c r="O72" s="2"/>
      <c r="P72" s="2"/>
      <c r="Q72" s="2"/>
    </row>
    <row r="73" spans="1:17">
      <c r="A73" s="2"/>
      <c r="B73" s="6" t="s">
        <v>39</v>
      </c>
      <c r="C73" s="15">
        <f t="shared" si="4"/>
        <v>3663263601</v>
      </c>
      <c r="D73" s="15">
        <v>52542984</v>
      </c>
      <c r="E73" s="15">
        <v>3406299126</v>
      </c>
      <c r="F73" s="19" t="s">
        <v>49</v>
      </c>
      <c r="G73" s="15">
        <v>76720001</v>
      </c>
      <c r="H73" s="15">
        <v>103352000</v>
      </c>
      <c r="I73" s="15">
        <v>24349490</v>
      </c>
      <c r="J73" s="15">
        <v>0</v>
      </c>
    </row>
    <row r="74" spans="1:17">
      <c r="A74" s="2"/>
      <c r="B74" s="6" t="s">
        <v>63</v>
      </c>
      <c r="C74" s="15">
        <f t="shared" si="4"/>
        <v>3714758221</v>
      </c>
      <c r="D74" s="15">
        <v>43192175</v>
      </c>
      <c r="E74" s="15">
        <v>3517299662</v>
      </c>
      <c r="F74" s="19" t="s">
        <v>66</v>
      </c>
      <c r="G74" s="15">
        <v>72304577</v>
      </c>
      <c r="H74" s="15">
        <v>61425000</v>
      </c>
      <c r="I74" s="15">
        <v>20536807</v>
      </c>
      <c r="J74" s="15">
        <v>0</v>
      </c>
    </row>
    <row r="75" spans="1:17" ht="14.25" thickBot="1">
      <c r="A75" s="3"/>
      <c r="B75" s="7"/>
      <c r="C75" s="3"/>
      <c r="D75" s="3"/>
      <c r="E75" s="3"/>
      <c r="F75" s="3"/>
      <c r="G75" s="3"/>
      <c r="H75" s="3"/>
      <c r="I75" s="3"/>
      <c r="J75" s="3"/>
    </row>
    <row r="76" spans="1:17">
      <c r="A76" t="s">
        <v>59</v>
      </c>
    </row>
    <row r="86" spans="1:15">
      <c r="A86" t="s">
        <v>55</v>
      </c>
    </row>
    <row r="87" spans="1:15" ht="14.25" thickBot="1">
      <c r="A87" t="s">
        <v>32</v>
      </c>
    </row>
    <row r="88" spans="1:15" s="8" customFormat="1">
      <c r="A88" s="20" t="s">
        <v>2</v>
      </c>
      <c r="B88" s="21"/>
      <c r="C88" s="9" t="s">
        <v>1</v>
      </c>
      <c r="D88" s="9" t="s">
        <v>16</v>
      </c>
      <c r="E88" s="9" t="s">
        <v>42</v>
      </c>
      <c r="F88" s="9" t="s">
        <v>23</v>
      </c>
      <c r="G88" s="9" t="s">
        <v>27</v>
      </c>
      <c r="H88" s="14" t="s">
        <v>15</v>
      </c>
      <c r="I88" s="12"/>
      <c r="J88" s="12"/>
      <c r="K88" s="12"/>
      <c r="L88" s="12"/>
      <c r="M88" s="12"/>
      <c r="N88" s="12"/>
      <c r="O88" s="13"/>
    </row>
    <row r="89" spans="1:15">
      <c r="A89" s="4"/>
      <c r="B89" s="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>
      <c r="A90" s="2" t="s">
        <v>0</v>
      </c>
      <c r="B90" s="6" t="s">
        <v>33</v>
      </c>
      <c r="C90" s="15">
        <f t="shared" ref="C90:C91" si="5">SUM(D90:O90)</f>
        <v>186799394</v>
      </c>
      <c r="D90" s="15">
        <v>66548038</v>
      </c>
      <c r="E90" s="15">
        <v>114402356</v>
      </c>
      <c r="F90" s="15">
        <v>5849000</v>
      </c>
      <c r="G90" s="15">
        <v>0</v>
      </c>
      <c r="H90" s="15">
        <v>0</v>
      </c>
      <c r="I90" s="2"/>
      <c r="J90" s="2"/>
      <c r="K90" s="2"/>
      <c r="L90" s="2"/>
      <c r="M90" s="2"/>
      <c r="N90" s="2"/>
      <c r="O90" s="2"/>
    </row>
    <row r="91" spans="1:15">
      <c r="A91" s="2"/>
      <c r="B91" s="6" t="s">
        <v>34</v>
      </c>
      <c r="C91" s="15">
        <f t="shared" si="5"/>
        <v>255863990</v>
      </c>
      <c r="D91" s="15">
        <v>64588300</v>
      </c>
      <c r="E91" s="15">
        <v>100382690</v>
      </c>
      <c r="F91" s="15">
        <v>13335000</v>
      </c>
      <c r="G91" s="15">
        <v>77558000</v>
      </c>
      <c r="H91" s="15">
        <v>0</v>
      </c>
      <c r="I91" s="2"/>
      <c r="J91" s="2"/>
      <c r="K91" s="2"/>
      <c r="L91" s="2"/>
      <c r="M91" s="2"/>
      <c r="N91" s="2"/>
      <c r="O91" s="2"/>
    </row>
    <row r="92" spans="1:15">
      <c r="A92" s="2"/>
      <c r="B92" s="6" t="s">
        <v>35</v>
      </c>
      <c r="C92" s="19" t="s">
        <v>48</v>
      </c>
      <c r="D92" s="19" t="s">
        <v>44</v>
      </c>
      <c r="E92" s="19" t="s">
        <v>44</v>
      </c>
      <c r="F92" s="19" t="s">
        <v>44</v>
      </c>
      <c r="G92" s="19" t="s">
        <v>44</v>
      </c>
      <c r="H92" s="19" t="s">
        <v>44</v>
      </c>
      <c r="I92" s="2"/>
      <c r="J92" s="2"/>
      <c r="K92" s="2"/>
      <c r="L92" s="2"/>
      <c r="M92" s="2"/>
      <c r="N92" s="2"/>
      <c r="O92" s="2"/>
    </row>
    <row r="93" spans="1:15">
      <c r="A93" s="2"/>
      <c r="B93" s="6" t="s">
        <v>36</v>
      </c>
      <c r="C93" s="19" t="s">
        <v>48</v>
      </c>
      <c r="D93" s="19" t="s">
        <v>44</v>
      </c>
      <c r="E93" s="19" t="s">
        <v>44</v>
      </c>
      <c r="F93" s="19" t="s">
        <v>44</v>
      </c>
      <c r="G93" s="19" t="s">
        <v>44</v>
      </c>
      <c r="H93" s="19" t="s">
        <v>44</v>
      </c>
      <c r="I93" s="2"/>
      <c r="J93" s="2"/>
      <c r="K93" s="2"/>
      <c r="L93" s="2"/>
      <c r="M93" s="2"/>
      <c r="N93" s="2"/>
      <c r="O93" s="2"/>
    </row>
    <row r="94" spans="1:15">
      <c r="A94" s="2"/>
      <c r="B94" s="6" t="s">
        <v>37</v>
      </c>
      <c r="C94" s="19" t="s">
        <v>48</v>
      </c>
      <c r="D94" s="19" t="s">
        <v>44</v>
      </c>
      <c r="E94" s="19" t="s">
        <v>44</v>
      </c>
      <c r="F94" s="19" t="s">
        <v>44</v>
      </c>
      <c r="G94" s="19" t="s">
        <v>44</v>
      </c>
      <c r="H94" s="19" t="s">
        <v>44</v>
      </c>
      <c r="I94" s="2"/>
      <c r="J94" s="2"/>
      <c r="K94" s="2"/>
      <c r="L94" s="2"/>
      <c r="M94" s="2"/>
      <c r="N94" s="2"/>
      <c r="O94" s="2"/>
    </row>
    <row r="95" spans="1:15">
      <c r="A95" s="2"/>
      <c r="B95" s="6" t="s">
        <v>38</v>
      </c>
      <c r="C95" s="19" t="s">
        <v>48</v>
      </c>
      <c r="D95" s="19" t="s">
        <v>44</v>
      </c>
      <c r="E95" s="19" t="s">
        <v>44</v>
      </c>
      <c r="F95" s="19" t="s">
        <v>44</v>
      </c>
      <c r="G95" s="19" t="s">
        <v>44</v>
      </c>
      <c r="H95" s="19" t="s">
        <v>44</v>
      </c>
      <c r="I95" s="2"/>
      <c r="J95" s="2"/>
      <c r="K95" s="2"/>
      <c r="L95" s="2"/>
      <c r="M95" s="2"/>
      <c r="N95" s="2"/>
      <c r="O95" s="2"/>
    </row>
    <row r="96" spans="1:15">
      <c r="A96" s="2"/>
      <c r="B96" s="6" t="s">
        <v>39</v>
      </c>
      <c r="C96" s="19" t="s">
        <v>48</v>
      </c>
      <c r="D96" s="19" t="s">
        <v>44</v>
      </c>
      <c r="E96" s="19" t="s">
        <v>44</v>
      </c>
      <c r="F96" s="19" t="s">
        <v>44</v>
      </c>
      <c r="G96" s="19" t="s">
        <v>44</v>
      </c>
      <c r="H96" s="19" t="s">
        <v>44</v>
      </c>
      <c r="I96" s="2"/>
      <c r="J96" s="2"/>
      <c r="K96" s="2"/>
      <c r="L96" s="2"/>
      <c r="M96" s="2"/>
      <c r="N96" s="2"/>
      <c r="O96" s="2"/>
    </row>
    <row r="97" spans="1:17">
      <c r="A97" s="2"/>
      <c r="B97" s="6" t="s">
        <v>63</v>
      </c>
      <c r="C97" s="19" t="s">
        <v>48</v>
      </c>
      <c r="D97" s="19" t="s">
        <v>44</v>
      </c>
      <c r="E97" s="19" t="s">
        <v>44</v>
      </c>
      <c r="F97" s="19" t="s">
        <v>44</v>
      </c>
      <c r="G97" s="19" t="s">
        <v>44</v>
      </c>
      <c r="H97" s="19" t="s">
        <v>44</v>
      </c>
      <c r="I97" s="2"/>
      <c r="J97" s="2"/>
      <c r="K97" s="2"/>
      <c r="L97" s="2"/>
      <c r="M97" s="2"/>
      <c r="N97" s="2"/>
      <c r="O97" s="2"/>
    </row>
    <row r="98" spans="1:17" ht="14.25" thickBot="1">
      <c r="A98" s="3"/>
      <c r="B98" s="7"/>
      <c r="C98" s="3"/>
      <c r="D98" s="3"/>
      <c r="E98" s="3"/>
      <c r="F98" s="3"/>
      <c r="G98" s="3"/>
      <c r="H98" s="3"/>
      <c r="I98" s="2"/>
      <c r="J98" s="2"/>
      <c r="K98" s="2"/>
      <c r="L98" s="2"/>
      <c r="M98" s="2"/>
      <c r="N98" s="2"/>
      <c r="O98" s="2"/>
    </row>
    <row r="99" spans="1:17">
      <c r="A99" t="s">
        <v>59</v>
      </c>
    </row>
    <row r="101" spans="1:17">
      <c r="A101" t="s">
        <v>56</v>
      </c>
      <c r="G101" s="2"/>
    </row>
    <row r="102" spans="1:17" ht="14.25" thickBot="1">
      <c r="A102" t="s">
        <v>32</v>
      </c>
      <c r="G102" s="2"/>
    </row>
    <row r="103" spans="1:17">
      <c r="A103" s="20" t="s">
        <v>2</v>
      </c>
      <c r="B103" s="21"/>
      <c r="C103" s="9" t="s">
        <v>1</v>
      </c>
      <c r="D103" s="9" t="s">
        <v>16</v>
      </c>
      <c r="E103" s="9" t="s">
        <v>29</v>
      </c>
      <c r="F103" s="9" t="s">
        <v>30</v>
      </c>
      <c r="G103" s="14" t="s">
        <v>27</v>
      </c>
      <c r="H103" s="14" t="s">
        <v>25</v>
      </c>
      <c r="I103" s="13"/>
      <c r="J103" s="12"/>
    </row>
    <row r="104" spans="1:17" s="8" customFormat="1">
      <c r="A104" s="4"/>
      <c r="B104" s="5"/>
      <c r="C104" s="2"/>
      <c r="D104" s="15"/>
      <c r="E104" s="15"/>
      <c r="F104" s="15"/>
      <c r="G104" s="15"/>
      <c r="H104" s="15"/>
      <c r="I104" s="2"/>
      <c r="J104" s="2"/>
      <c r="K104" s="12"/>
      <c r="L104" s="12"/>
      <c r="M104" s="12"/>
      <c r="N104" s="12"/>
      <c r="O104" s="12"/>
      <c r="P104" s="12"/>
      <c r="Q104" s="13"/>
    </row>
    <row r="105" spans="1:17">
      <c r="A105" s="2" t="s">
        <v>0</v>
      </c>
      <c r="B105" s="6" t="s">
        <v>33</v>
      </c>
      <c r="C105" s="15">
        <f t="shared" ref="C105:C112" si="6">SUM(D105:O105)</f>
        <v>275781466</v>
      </c>
      <c r="D105" s="15">
        <v>1420326</v>
      </c>
      <c r="E105" s="15">
        <v>240001830</v>
      </c>
      <c r="F105" s="15">
        <v>1533310</v>
      </c>
      <c r="G105" s="15">
        <v>32826000</v>
      </c>
      <c r="H105" s="15">
        <v>0</v>
      </c>
      <c r="I105" s="2"/>
      <c r="J105" s="2"/>
      <c r="K105" s="2"/>
      <c r="L105" s="2"/>
      <c r="M105" s="2"/>
      <c r="N105" s="2"/>
      <c r="O105" s="2"/>
      <c r="P105" s="2"/>
      <c r="Q105" s="2"/>
    </row>
    <row r="106" spans="1:17">
      <c r="A106" s="2"/>
      <c r="B106" s="6" t="s">
        <v>34</v>
      </c>
      <c r="C106" s="15">
        <f t="shared" si="6"/>
        <v>182775824</v>
      </c>
      <c r="D106" s="15">
        <v>2705286</v>
      </c>
      <c r="E106" s="15">
        <v>153259132</v>
      </c>
      <c r="F106" s="15">
        <v>2605406</v>
      </c>
      <c r="G106" s="15">
        <v>24206000</v>
      </c>
      <c r="H106" s="15">
        <v>0</v>
      </c>
      <c r="I106" s="2"/>
      <c r="J106" s="2"/>
      <c r="K106" s="2"/>
      <c r="L106" s="2"/>
      <c r="M106" s="2"/>
      <c r="N106" s="2"/>
      <c r="O106" s="2"/>
      <c r="P106" s="2"/>
      <c r="Q106" s="2"/>
    </row>
    <row r="107" spans="1:17">
      <c r="A107" s="2"/>
      <c r="B107" s="6" t="s">
        <v>35</v>
      </c>
      <c r="C107" s="15">
        <f t="shared" si="6"/>
        <v>226704198</v>
      </c>
      <c r="D107" s="15">
        <v>4935042</v>
      </c>
      <c r="E107" s="15">
        <v>208042170</v>
      </c>
      <c r="F107" s="15">
        <v>4250985</v>
      </c>
      <c r="G107" s="15">
        <v>9476001</v>
      </c>
      <c r="H107" s="15">
        <v>0</v>
      </c>
      <c r="I107" s="2"/>
      <c r="J107" s="2"/>
      <c r="K107" s="2"/>
      <c r="L107" s="2"/>
      <c r="M107" s="2"/>
      <c r="N107" s="2"/>
      <c r="O107" s="2"/>
      <c r="P107" s="2"/>
      <c r="Q107" s="2"/>
    </row>
    <row r="108" spans="1:17">
      <c r="A108" s="2"/>
      <c r="B108" s="6" t="s">
        <v>36</v>
      </c>
      <c r="C108" s="15">
        <f t="shared" si="6"/>
        <v>230101821</v>
      </c>
      <c r="D108" s="15">
        <v>300034</v>
      </c>
      <c r="E108" s="15">
        <v>199541865</v>
      </c>
      <c r="F108" s="15">
        <v>6816107</v>
      </c>
      <c r="G108" s="15">
        <v>23443815</v>
      </c>
      <c r="H108" s="15">
        <v>0</v>
      </c>
      <c r="I108" s="2"/>
      <c r="J108" s="2"/>
      <c r="K108" s="2"/>
      <c r="L108" s="2"/>
      <c r="M108" s="2"/>
      <c r="N108" s="2"/>
      <c r="O108" s="2"/>
      <c r="P108" s="2"/>
      <c r="Q108" s="2"/>
    </row>
    <row r="109" spans="1:17">
      <c r="A109" s="2"/>
      <c r="B109" s="6" t="s">
        <v>37</v>
      </c>
      <c r="C109" s="15">
        <f t="shared" si="6"/>
        <v>128535423</v>
      </c>
      <c r="D109" s="17">
        <v>331265</v>
      </c>
      <c r="E109" s="17">
        <v>106524973</v>
      </c>
      <c r="F109" s="17">
        <v>7202185</v>
      </c>
      <c r="G109" s="17">
        <v>14477000</v>
      </c>
      <c r="H109" s="17">
        <v>0</v>
      </c>
      <c r="I109" s="2"/>
      <c r="J109" s="2"/>
      <c r="K109" s="2"/>
      <c r="L109" s="2"/>
      <c r="M109" s="2"/>
      <c r="N109" s="2"/>
      <c r="O109" s="2"/>
      <c r="P109" s="2"/>
      <c r="Q109" s="2"/>
    </row>
    <row r="110" spans="1:17">
      <c r="A110" s="2"/>
      <c r="B110" s="6" t="s">
        <v>38</v>
      </c>
      <c r="C110" s="15">
        <f t="shared" si="6"/>
        <v>156658894</v>
      </c>
      <c r="D110" s="15">
        <v>245406</v>
      </c>
      <c r="E110" s="15">
        <v>140695624</v>
      </c>
      <c r="F110" s="15">
        <v>7206864</v>
      </c>
      <c r="G110" s="15">
        <v>8511000</v>
      </c>
      <c r="H110" s="15">
        <v>0</v>
      </c>
      <c r="I110" s="2"/>
      <c r="J110" s="2"/>
      <c r="K110" s="2"/>
      <c r="L110" s="2"/>
      <c r="M110" s="2"/>
      <c r="N110" s="2"/>
      <c r="O110" s="2"/>
      <c r="P110" s="2"/>
      <c r="Q110" s="2"/>
    </row>
    <row r="111" spans="1:17">
      <c r="A111" s="2"/>
      <c r="B111" s="6" t="s">
        <v>39</v>
      </c>
      <c r="C111" s="15">
        <f t="shared" si="6"/>
        <v>59050641</v>
      </c>
      <c r="D111" s="15">
        <v>91287</v>
      </c>
      <c r="E111" s="15">
        <v>35348509</v>
      </c>
      <c r="F111" s="15">
        <v>14103845</v>
      </c>
      <c r="G111" s="15">
        <v>9507000</v>
      </c>
      <c r="H111" s="15">
        <v>0</v>
      </c>
      <c r="I111" s="2"/>
      <c r="J111" s="2"/>
      <c r="K111" s="2"/>
      <c r="L111" s="2"/>
      <c r="M111" s="2"/>
      <c r="N111" s="2"/>
      <c r="O111" s="2"/>
      <c r="P111" s="2"/>
      <c r="Q111" s="2"/>
    </row>
    <row r="112" spans="1:17">
      <c r="A112" s="2"/>
      <c r="B112" s="6" t="s">
        <v>63</v>
      </c>
      <c r="C112" s="15">
        <f t="shared" si="6"/>
        <v>84312955</v>
      </c>
      <c r="D112" s="15">
        <v>122052</v>
      </c>
      <c r="E112" s="15">
        <v>31662038</v>
      </c>
      <c r="F112" s="15">
        <v>16893865</v>
      </c>
      <c r="G112" s="15">
        <v>35635000</v>
      </c>
      <c r="H112" s="15">
        <v>0</v>
      </c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4.25" thickBot="1">
      <c r="A113" s="3"/>
      <c r="B113" s="7"/>
      <c r="C113" s="3"/>
      <c r="D113" s="18"/>
      <c r="E113" s="18"/>
      <c r="F113" s="18"/>
      <c r="G113" s="18"/>
      <c r="H113" s="18"/>
      <c r="I113" s="2"/>
      <c r="J113" s="2"/>
      <c r="K113" s="2"/>
      <c r="L113" s="2"/>
      <c r="M113" s="2"/>
      <c r="N113" s="2"/>
      <c r="O113" s="2"/>
      <c r="P113" s="2"/>
      <c r="Q113" s="2"/>
    </row>
    <row r="114" spans="1:17">
      <c r="A114" t="s">
        <v>59</v>
      </c>
      <c r="K114" s="2"/>
      <c r="L114" s="2"/>
      <c r="M114" s="2"/>
      <c r="N114" s="2"/>
      <c r="O114" s="2"/>
      <c r="P114" s="2"/>
      <c r="Q114" s="2"/>
    </row>
    <row r="116" spans="1:17">
      <c r="A116" t="s">
        <v>57</v>
      </c>
    </row>
    <row r="117" spans="1:17" ht="14.25" thickBot="1">
      <c r="A117" t="s">
        <v>32</v>
      </c>
    </row>
    <row r="118" spans="1:17">
      <c r="A118" s="20" t="s">
        <v>2</v>
      </c>
      <c r="B118" s="21"/>
      <c r="C118" s="9" t="s">
        <v>1</v>
      </c>
      <c r="D118" s="9" t="s">
        <v>16</v>
      </c>
      <c r="E118" s="9" t="s">
        <v>31</v>
      </c>
      <c r="F118" s="9" t="s">
        <v>30</v>
      </c>
      <c r="G118" s="9" t="s">
        <v>27</v>
      </c>
      <c r="H118" s="14" t="s">
        <v>25</v>
      </c>
      <c r="I118" s="13"/>
      <c r="J118" s="12"/>
    </row>
    <row r="119" spans="1:17">
      <c r="A119" s="4"/>
      <c r="B119" s="5"/>
      <c r="C119" s="2"/>
      <c r="D119" s="2"/>
      <c r="E119" s="2"/>
      <c r="F119" s="2"/>
      <c r="G119" s="2"/>
      <c r="H119" s="2"/>
      <c r="I119" s="2"/>
      <c r="J119" s="2"/>
    </row>
    <row r="120" spans="1:17">
      <c r="A120" s="2" t="s">
        <v>0</v>
      </c>
      <c r="B120" s="6" t="s">
        <v>33</v>
      </c>
      <c r="C120" s="15">
        <f t="shared" ref="C120:C127" si="7">SUM(D120:O120)</f>
        <v>2101509536</v>
      </c>
      <c r="D120" s="15">
        <v>118079244</v>
      </c>
      <c r="E120" s="15">
        <v>1900324198</v>
      </c>
      <c r="F120" s="15">
        <v>61830094</v>
      </c>
      <c r="G120" s="17">
        <v>21276000</v>
      </c>
      <c r="H120" s="17">
        <v>0</v>
      </c>
      <c r="I120" s="2"/>
      <c r="J120" s="2"/>
    </row>
    <row r="121" spans="1:17">
      <c r="A121" s="2"/>
      <c r="B121" s="6" t="s">
        <v>34</v>
      </c>
      <c r="C121" s="15">
        <f t="shared" si="7"/>
        <v>2305100858</v>
      </c>
      <c r="D121" s="15">
        <v>136192387</v>
      </c>
      <c r="E121" s="15">
        <v>2062839796</v>
      </c>
      <c r="F121" s="15">
        <v>90303675</v>
      </c>
      <c r="G121" s="15">
        <v>15765000</v>
      </c>
      <c r="H121" s="15">
        <v>0</v>
      </c>
      <c r="I121" s="2"/>
      <c r="J121" s="2"/>
    </row>
    <row r="122" spans="1:17">
      <c r="A122" s="2"/>
      <c r="B122" s="6" t="s">
        <v>35</v>
      </c>
      <c r="C122" s="15">
        <f t="shared" si="7"/>
        <v>2740996067</v>
      </c>
      <c r="D122" s="15">
        <v>164613311</v>
      </c>
      <c r="E122" s="15">
        <v>2423300018</v>
      </c>
      <c r="F122" s="15">
        <v>133220579</v>
      </c>
      <c r="G122" s="15">
        <v>19862159</v>
      </c>
      <c r="H122" s="15">
        <v>0</v>
      </c>
      <c r="I122" s="2"/>
      <c r="J122" s="2"/>
    </row>
    <row r="123" spans="1:17">
      <c r="A123" s="2"/>
      <c r="B123" s="6" t="s">
        <v>36</v>
      </c>
      <c r="C123" s="15">
        <f t="shared" si="7"/>
        <v>3411596007</v>
      </c>
      <c r="D123" s="15">
        <v>213216858</v>
      </c>
      <c r="E123" s="15">
        <v>2982954507</v>
      </c>
      <c r="F123" s="15">
        <v>171634903</v>
      </c>
      <c r="G123" s="15">
        <v>43789739</v>
      </c>
      <c r="H123" s="15">
        <v>0</v>
      </c>
      <c r="I123" s="2"/>
      <c r="J123" s="2"/>
    </row>
    <row r="124" spans="1:17">
      <c r="A124" s="2"/>
      <c r="B124" s="6" t="s">
        <v>37</v>
      </c>
      <c r="C124" s="15">
        <f t="shared" si="7"/>
        <v>1943657135</v>
      </c>
      <c r="D124" s="15">
        <v>152180147</v>
      </c>
      <c r="E124" s="15">
        <v>1554426496</v>
      </c>
      <c r="F124" s="15">
        <v>237050492</v>
      </c>
      <c r="G124" s="15">
        <v>0</v>
      </c>
      <c r="H124" s="15">
        <v>0</v>
      </c>
      <c r="I124" s="2"/>
      <c r="J124" s="2"/>
    </row>
    <row r="125" spans="1:17">
      <c r="A125" s="2"/>
      <c r="B125" s="6" t="s">
        <v>38</v>
      </c>
      <c r="C125" s="15">
        <f t="shared" si="7"/>
        <v>1869552794</v>
      </c>
      <c r="D125" s="15">
        <v>197894777</v>
      </c>
      <c r="E125" s="15">
        <v>1301232136</v>
      </c>
      <c r="F125" s="15">
        <v>279230888</v>
      </c>
      <c r="G125" s="15">
        <v>91194993</v>
      </c>
      <c r="H125" s="15">
        <v>0</v>
      </c>
      <c r="I125" s="2"/>
      <c r="J125" s="2"/>
    </row>
    <row r="126" spans="1:17">
      <c r="A126" s="2"/>
      <c r="B126" s="6" t="s">
        <v>39</v>
      </c>
      <c r="C126" s="15">
        <f t="shared" si="7"/>
        <v>1775620662</v>
      </c>
      <c r="D126" s="15">
        <v>230046305</v>
      </c>
      <c r="E126" s="15">
        <v>1109652499</v>
      </c>
      <c r="F126" s="15">
        <v>323273747</v>
      </c>
      <c r="G126" s="15">
        <v>112648111</v>
      </c>
      <c r="H126" s="15">
        <v>0</v>
      </c>
      <c r="I126" s="2"/>
      <c r="J126" s="2"/>
    </row>
    <row r="127" spans="1:17">
      <c r="A127" s="2"/>
      <c r="B127" s="6" t="s">
        <v>63</v>
      </c>
      <c r="C127" s="15">
        <f t="shared" si="7"/>
        <v>1702707289</v>
      </c>
      <c r="D127" s="15">
        <v>251126137</v>
      </c>
      <c r="E127" s="15">
        <v>1001682351</v>
      </c>
      <c r="F127" s="15">
        <v>361741786</v>
      </c>
      <c r="G127" s="15">
        <v>88157015</v>
      </c>
      <c r="H127" s="15">
        <v>0</v>
      </c>
      <c r="I127" s="2"/>
      <c r="J127" s="2"/>
    </row>
    <row r="128" spans="1:17" ht="14.25" thickBot="1">
      <c r="A128" s="3"/>
      <c r="B128" s="7"/>
      <c r="C128" s="3"/>
      <c r="D128" s="3"/>
      <c r="E128" s="3"/>
      <c r="F128" s="3"/>
      <c r="G128" s="3"/>
      <c r="H128" s="3"/>
      <c r="I128" s="2"/>
      <c r="J128" s="2"/>
    </row>
    <row r="129" spans="1:6">
      <c r="A129" t="s">
        <v>59</v>
      </c>
    </row>
    <row r="131" spans="1:6">
      <c r="A131" t="s">
        <v>58</v>
      </c>
      <c r="E131" s="2"/>
    </row>
    <row r="132" spans="1:6" ht="14.25" thickBot="1">
      <c r="A132" t="s">
        <v>32</v>
      </c>
      <c r="E132" s="2"/>
    </row>
    <row r="133" spans="1:6" ht="27">
      <c r="A133" s="20" t="s">
        <v>2</v>
      </c>
      <c r="B133" s="21"/>
      <c r="C133" s="9" t="s">
        <v>1</v>
      </c>
      <c r="D133" s="14" t="s">
        <v>62</v>
      </c>
      <c r="E133" s="14" t="s">
        <v>64</v>
      </c>
      <c r="F133" s="12"/>
    </row>
    <row r="134" spans="1:6">
      <c r="A134" s="4"/>
      <c r="B134" s="5"/>
      <c r="C134" s="2"/>
      <c r="D134" s="2"/>
      <c r="E134" s="2"/>
      <c r="F134" s="2"/>
    </row>
    <row r="135" spans="1:6">
      <c r="A135" s="2" t="s">
        <v>0</v>
      </c>
      <c r="B135" s="6" t="s">
        <v>33</v>
      </c>
      <c r="C135" s="19" t="s">
        <v>48</v>
      </c>
      <c r="D135" s="19" t="s">
        <v>49</v>
      </c>
      <c r="E135" s="19" t="s">
        <v>44</v>
      </c>
      <c r="F135" s="2"/>
    </row>
    <row r="136" spans="1:6">
      <c r="A136" s="2"/>
      <c r="B136" s="6" t="s">
        <v>34</v>
      </c>
      <c r="C136" s="19" t="s">
        <v>48</v>
      </c>
      <c r="D136" s="19" t="s">
        <v>49</v>
      </c>
      <c r="E136" s="19" t="s">
        <v>44</v>
      </c>
      <c r="F136" s="2"/>
    </row>
    <row r="137" spans="1:6">
      <c r="A137" s="2"/>
      <c r="B137" s="6" t="s">
        <v>35</v>
      </c>
      <c r="C137" s="19" t="s">
        <v>48</v>
      </c>
      <c r="D137" s="19" t="s">
        <v>49</v>
      </c>
      <c r="E137" s="19" t="s">
        <v>44</v>
      </c>
      <c r="F137" s="2"/>
    </row>
    <row r="138" spans="1:6">
      <c r="A138" s="2"/>
      <c r="B138" s="6" t="s">
        <v>36</v>
      </c>
      <c r="C138" s="19" t="s">
        <v>48</v>
      </c>
      <c r="D138" s="19" t="s">
        <v>49</v>
      </c>
      <c r="E138" s="19" t="s">
        <v>44</v>
      </c>
      <c r="F138" s="2"/>
    </row>
    <row r="139" spans="1:6">
      <c r="A139" s="2"/>
      <c r="B139" s="6" t="s">
        <v>37</v>
      </c>
      <c r="C139" s="19" t="s">
        <v>48</v>
      </c>
      <c r="D139" s="19" t="s">
        <v>49</v>
      </c>
      <c r="E139" s="19" t="s">
        <v>44</v>
      </c>
      <c r="F139" s="2"/>
    </row>
    <row r="140" spans="1:6">
      <c r="A140" s="2"/>
      <c r="B140" s="6" t="s">
        <v>38</v>
      </c>
      <c r="C140" s="19" t="s">
        <v>48</v>
      </c>
      <c r="D140" s="19" t="s">
        <v>49</v>
      </c>
      <c r="E140" s="19" t="s">
        <v>44</v>
      </c>
      <c r="F140" s="2"/>
    </row>
    <row r="141" spans="1:6">
      <c r="A141" s="2"/>
      <c r="B141" s="6" t="s">
        <v>39</v>
      </c>
      <c r="C141" s="15">
        <f>SUM(D141:K141)</f>
        <v>451862375</v>
      </c>
      <c r="D141" s="15">
        <v>451862375</v>
      </c>
      <c r="E141" s="19" t="s">
        <v>44</v>
      </c>
      <c r="F141" s="2"/>
    </row>
    <row r="142" spans="1:6">
      <c r="A142" s="2"/>
      <c r="B142" s="6" t="s">
        <v>63</v>
      </c>
      <c r="C142" s="15">
        <f>SUM(D142:K142)</f>
        <v>578655752</v>
      </c>
      <c r="D142" s="15">
        <v>125937300</v>
      </c>
      <c r="E142" s="15">
        <v>452718452</v>
      </c>
      <c r="F142" s="2"/>
    </row>
    <row r="143" spans="1:6" ht="14.25" thickBot="1">
      <c r="A143" s="3"/>
      <c r="B143" s="7"/>
      <c r="C143" s="3"/>
      <c r="D143" s="3"/>
      <c r="E143" s="3"/>
      <c r="F143" s="2"/>
    </row>
    <row r="144" spans="1:6">
      <c r="A144" t="s">
        <v>59</v>
      </c>
    </row>
  </sheetData>
  <mergeCells count="9">
    <mergeCell ref="A65:B65"/>
    <mergeCell ref="A133:B133"/>
    <mergeCell ref="A5:B5"/>
    <mergeCell ref="A20:B20"/>
    <mergeCell ref="A103:B103"/>
    <mergeCell ref="A88:B88"/>
    <mergeCell ref="A35:B35"/>
    <mergeCell ref="A118:B118"/>
    <mergeCell ref="A50:B50"/>
  </mergeCells>
  <phoneticPr fontId="1"/>
  <pageMargins left="0.70866141732283472" right="0.70866141732283472" top="0.55118110236220474" bottom="0.39370078740157483" header="0.31496062992125984" footer="0.31496062992125984"/>
  <pageSetup paperSize="8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2015-03-23T05:41:58Z</dcterms:modified>
</cp:coreProperties>
</file>