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2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A1" i="2"/>
  <c r="C125"/>
  <c r="C111"/>
  <c r="C110"/>
  <c r="C109"/>
  <c r="C108"/>
  <c r="C107"/>
  <c r="C106"/>
  <c r="C105"/>
  <c r="C97"/>
  <c r="C96"/>
  <c r="C95"/>
  <c r="C94"/>
  <c r="C93"/>
  <c r="C92"/>
  <c r="C91"/>
  <c r="C78"/>
  <c r="C77"/>
  <c r="C69"/>
  <c r="C68"/>
  <c r="C67"/>
  <c r="C66"/>
  <c r="C65"/>
  <c r="C64"/>
  <c r="C63"/>
  <c r="C55"/>
  <c r="C54"/>
  <c r="C53"/>
  <c r="C52"/>
  <c r="C51"/>
  <c r="C39"/>
  <c r="C38"/>
  <c r="C37"/>
  <c r="C36"/>
  <c r="C35"/>
  <c r="C27"/>
  <c r="C26"/>
  <c r="C25"/>
  <c r="C24"/>
  <c r="C23"/>
  <c r="C22"/>
  <c r="C21"/>
  <c r="C13"/>
  <c r="C12"/>
  <c r="C11"/>
  <c r="C10"/>
  <c r="C9"/>
  <c r="C8"/>
  <c r="C7"/>
</calcChain>
</file>

<file path=xl/sharedStrings.xml><?xml version="1.0" encoding="utf-8"?>
<sst xmlns="http://schemas.openxmlformats.org/spreadsheetml/2006/main" count="294" uniqueCount="56">
  <si>
    <t>平成</t>
    <rPh sb="0" eb="2">
      <t>ヘイセイ</t>
    </rPh>
    <phoneticPr fontId="1"/>
  </si>
  <si>
    <t>総額</t>
    <rPh sb="0" eb="2">
      <t>ソウガク</t>
    </rPh>
    <phoneticPr fontId="1"/>
  </si>
  <si>
    <t>市税</t>
    <rPh sb="0" eb="1">
      <t>シ</t>
    </rPh>
    <rPh sb="1" eb="2">
      <t>ゼイ</t>
    </rPh>
    <phoneticPr fontId="1"/>
  </si>
  <si>
    <t>利子割交付金</t>
    <rPh sb="0" eb="2">
      <t>リシ</t>
    </rPh>
    <rPh sb="2" eb="3">
      <t>ワリ</t>
    </rPh>
    <rPh sb="3" eb="6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</si>
  <si>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</si>
  <si>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</si>
  <si>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</si>
  <si>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</si>
  <si>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</si>
  <si>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</si>
  <si>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</si>
  <si>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</si>
  <si>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</si>
  <si>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</si>
  <si>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</si>
  <si>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寄附金</t>
    <rPh sb="0" eb="2">
      <t>キフ</t>
    </rPh>
    <rPh sb="2" eb="3">
      <t>キン</t>
    </rPh>
    <phoneticPr fontId="1"/>
  </si>
  <si>
    <t>繰入金</t>
    <rPh sb="0" eb="2">
      <t>クリイレ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</si>
  <si>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</si>
  <si>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市債</t>
    <rPh sb="0" eb="1">
      <t>シ</t>
    </rPh>
    <rPh sb="1" eb="2">
      <t>サイ</t>
    </rPh>
    <phoneticPr fontId="1"/>
  </si>
  <si>
    <t>繰越金</t>
    <rPh sb="0" eb="2">
      <t>クリコシ</t>
    </rPh>
    <rPh sb="2" eb="3">
      <t>キン</t>
    </rPh>
    <phoneticPr fontId="1"/>
  </si>
  <si>
    <t>年次</t>
    <rPh sb="0" eb="2">
      <t>ネンジ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</si>
  <si>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</si>
  <si>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</si>
  <si>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</si>
  <si>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1"/>
  </si>
  <si>
    <t>保険料</t>
    <rPh sb="0" eb="3">
      <t>ホケンリョウ</t>
    </rPh>
    <phoneticPr fontId="1"/>
  </si>
  <si>
    <t>国庫支出金</t>
    <rPh sb="0" eb="2">
      <t>コッコ</t>
    </rPh>
    <rPh sb="2" eb="4">
      <t>シシュツ</t>
    </rPh>
    <rPh sb="4" eb="5">
      <t>キン</t>
    </rPh>
    <phoneticPr fontId="1"/>
  </si>
  <si>
    <t>支払基金交付金</t>
    <rPh sb="0" eb="2">
      <t>シハラ</t>
    </rPh>
    <rPh sb="2" eb="4">
      <t>キキン</t>
    </rPh>
    <rPh sb="4" eb="7">
      <t>コウフキン</t>
    </rPh>
    <phoneticPr fontId="1"/>
  </si>
  <si>
    <t>県支出金</t>
    <rPh sb="0" eb="1">
      <t>ケン</t>
    </rPh>
    <rPh sb="1" eb="3">
      <t>シシュツ</t>
    </rPh>
    <rPh sb="3" eb="4">
      <t>キン</t>
    </rPh>
    <phoneticPr fontId="1"/>
  </si>
  <si>
    <t>（単位：円）</t>
    <rPh sb="1" eb="3">
      <t>タンイ</t>
    </rPh>
    <rPh sb="4" eb="5">
      <t>エン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</si>
  <si>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</si>
  <si>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</si>
  <si>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</si>
  <si>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</si>
  <si>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</si>
  <si>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</si>
  <si>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</si>
  <si>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支払基金交付金</t>
    <rPh sb="0" eb="2">
      <t>シハライ</t>
    </rPh>
    <rPh sb="2" eb="4">
      <t>キキン</t>
    </rPh>
    <rPh sb="4" eb="7">
      <t>コウフキン</t>
    </rPh>
    <phoneticPr fontId="1"/>
  </si>
  <si>
    <t>サービス収入</t>
    <rPh sb="4" eb="6">
      <t>シュウニュウ</t>
    </rPh>
    <phoneticPr fontId="1"/>
  </si>
  <si>
    <t>公共施設管理者負担金</t>
    <rPh sb="0" eb="2">
      <t>コウキョウ</t>
    </rPh>
    <rPh sb="2" eb="4">
      <t>シセツ</t>
    </rPh>
    <rPh sb="4" eb="6">
      <t>カンリ</t>
    </rPh>
    <rPh sb="6" eb="7">
      <t>シャ</t>
    </rPh>
    <rPh sb="7" eb="10">
      <t>フタンキン</t>
    </rPh>
    <phoneticPr fontId="1"/>
  </si>
  <si>
    <t>市債</t>
    <rPh sb="0" eb="2">
      <t>シサイ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</si>
  <si>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</si>
  <si>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諸収入</t>
    <phoneticPr fontId="1"/>
  </si>
  <si>
    <t>-</t>
    <phoneticPr fontId="1"/>
  </si>
  <si>
    <t>資料　財政課</t>
    <rPh sb="3" eb="6">
      <t>ザイセイカ</t>
    </rPh>
    <phoneticPr fontId="1"/>
  </si>
  <si>
    <t>一般会計</t>
    <rPh sb="0" eb="2">
      <t>イッパン</t>
    </rPh>
    <rPh sb="2" eb="4">
      <t>カイケイ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</si>
  <si>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1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</si>
  <si>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1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</si>
  <si>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</si>
  <si>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1"/>
  </si>
  <si>
    <t>介護サービス特別会計</t>
    <rPh sb="0" eb="2">
      <t>カイゴ</t>
    </rPh>
    <rPh sb="6" eb="8">
      <t>トクベツ</t>
    </rPh>
    <rPh sb="8" eb="10">
      <t>カイケイ</t>
    </rPh>
    <phoneticPr fontId="1"/>
  </si>
  <si>
    <t>西春駅西土地区画整理事業特別会計</t>
    <rPh sb="0" eb="3">
      <t>ニシハルエキ</t>
    </rPh>
    <rPh sb="3" eb="4">
      <t>ニシ</t>
    </rPh>
    <rPh sb="4" eb="6">
      <t>トチ</t>
    </rPh>
    <rPh sb="6" eb="8">
      <t>クカク</t>
    </rPh>
    <rPh sb="8" eb="10">
      <t>セイリ</t>
    </rPh>
    <rPh sb="10" eb="12">
      <t>ジギョウ</t>
    </rPh>
    <rPh sb="12" eb="14">
      <t>トクベツ</t>
    </rPh>
    <rPh sb="14" eb="16">
      <t>カイケイ</t>
    </rPh>
    <phoneticPr fontId="1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</si>
  <si>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1"/>
  </si>
  <si>
    <t>土地取得特別会計</t>
    <rPh sb="0" eb="2">
      <t>トチ</t>
    </rPh>
    <rPh sb="2" eb="4">
      <t>シュトク</t>
    </rPh>
    <rPh sb="4" eb="6">
      <t>トクベツ</t>
    </rPh>
    <rPh sb="6" eb="8">
      <t>カイケイ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</si>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</sst>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8" fontId="0" fillId="0" borderId="0" xfId="1" applyFont="1" applyBorder="1">
      <alignment vertical="center"/>
    </xf>
    <xf numFmtId="38" fontId="0" fillId="0" borderId="0" xfId="0" applyNumberForma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tabSelected="1" zoomScaleNormal="100" workbookViewId="0">
      <selection activeCell="D31" sqref="D31"/>
    </sheetView>
  </sheetViews>
  <sheetFormatPr defaultRowHeight="13.5"/>
  <cols>
    <col min="1" max="1" width="4.625" customWidth="1"/>
    <col min="2" max="2" width="7.75" bestFit="1" customWidth="1"/>
    <col min="3" max="4" width="15.75" bestFit="1" customWidth="1"/>
    <col min="5" max="5" width="13.25" bestFit="1" customWidth="1"/>
    <col min="6" max="8" width="14.5" bestFit="1" customWidth="1"/>
    <col min="9" max="10" width="12.875" bestFit="1" customWidth="1"/>
    <col min="11" max="11" width="14.375" bestFit="1" customWidth="1"/>
    <col min="12" max="12" width="14.5" bestFit="1" customWidth="1"/>
    <col min="13" max="13" width="12.875" bestFit="1" customWidth="1"/>
    <col min="14" max="15" width="11.625" bestFit="1" customWidth="1"/>
    <col min="16" max="17" width="13.125" bestFit="1" customWidth="1"/>
    <col min="18" max="18" width="11.375" bestFit="1" customWidth="1"/>
    <col min="19" max="19" width="9.375" bestFit="1" customWidth="1"/>
    <col min="20" max="21" width="12.875" bestFit="1" customWidth="1"/>
    <col min="22" max="22" width="11.375" bestFit="1" customWidth="1"/>
    <col min="23" max="23" width="12.875" bestFit="1" customWidth="1"/>
  </cols>
  <sheetData>
    <row r="1" spans="1:23" ht="17.25" customHeight="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16_01_北名古屋市の財政_会計別歳入決算額</v>
      </c>
      <c r="B1" s="1"/>
    </row>
    <row r="2" spans="1:23" ht="15" customHeight="1"/>
    <row r="3" spans="1:23" ht="16.5" customHeight="1">
      <c r="A3" t="s">
        <v>45</v>
      </c>
    </row>
    <row r="4" spans="1:23" ht="16.5" customHeight="1" thickBot="1">
      <c r="A4" t="s">
        <v>29</v>
      </c>
    </row>
    <row r="5" spans="1:23" s="5" customFormat="1" ht="30" customHeight="1">
      <c r="A5" s="19" t="s">
        <v>20</v>
      </c>
      <c r="B5" s="20"/>
      <c r="C5" s="6" t="s">
        <v>1</v>
      </c>
      <c r="D5" s="6" t="s">
        <v>2</v>
      </c>
      <c r="E5" s="6" t="s">
        <v>54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10</v>
      </c>
      <c r="K5" s="7" t="s">
        <v>7</v>
      </c>
      <c r="L5" s="7" t="s">
        <v>8</v>
      </c>
      <c r="M5" s="7" t="s">
        <v>55</v>
      </c>
      <c r="N5" s="7" t="s">
        <v>9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19</v>
      </c>
      <c r="V5" s="7" t="s">
        <v>17</v>
      </c>
      <c r="W5" s="8" t="s">
        <v>18</v>
      </c>
    </row>
    <row r="6" spans="1:23" ht="16.5" customHeight="1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6.5" customHeight="1">
      <c r="A7" s="2" t="s">
        <v>0</v>
      </c>
      <c r="B7" s="2" t="s">
        <v>30</v>
      </c>
      <c r="C7" s="12">
        <f>SUM(D7:W7)</f>
        <v>22520272448</v>
      </c>
      <c r="D7" s="12">
        <v>11815052107</v>
      </c>
      <c r="E7" s="12">
        <v>832574823</v>
      </c>
      <c r="F7" s="12">
        <v>45185000</v>
      </c>
      <c r="G7" s="12">
        <v>46820000</v>
      </c>
      <c r="H7" s="12">
        <v>48205000</v>
      </c>
      <c r="I7" s="12">
        <v>800374000</v>
      </c>
      <c r="J7" s="12">
        <v>286299000</v>
      </c>
      <c r="K7" s="12">
        <v>348793000</v>
      </c>
      <c r="L7" s="12">
        <v>903828000</v>
      </c>
      <c r="M7" s="12">
        <v>19044000</v>
      </c>
      <c r="N7" s="12">
        <v>337238336</v>
      </c>
      <c r="O7" s="12">
        <v>255549262</v>
      </c>
      <c r="P7" s="12">
        <v>1310306916</v>
      </c>
      <c r="Q7" s="12">
        <v>917385525</v>
      </c>
      <c r="R7" s="12">
        <v>37280717</v>
      </c>
      <c r="S7" s="12">
        <v>1452000</v>
      </c>
      <c r="T7" s="12">
        <v>441826955</v>
      </c>
      <c r="U7" s="12">
        <v>1085965038</v>
      </c>
      <c r="V7" s="12">
        <v>701992769</v>
      </c>
      <c r="W7" s="12">
        <v>2285100000</v>
      </c>
    </row>
    <row r="8" spans="1:23" ht="16.5" customHeight="1">
      <c r="A8" s="2"/>
      <c r="B8" s="2" t="s">
        <v>31</v>
      </c>
      <c r="C8" s="12">
        <f>SUM(D8:W8)</f>
        <v>21960519292</v>
      </c>
      <c r="D8" s="12">
        <v>12779985995</v>
      </c>
      <c r="E8" s="12">
        <v>251339000</v>
      </c>
      <c r="F8" s="12">
        <v>62093000</v>
      </c>
      <c r="G8" s="12">
        <v>52734000</v>
      </c>
      <c r="H8" s="12">
        <v>42879000</v>
      </c>
      <c r="I8" s="12">
        <v>785151000</v>
      </c>
      <c r="J8" s="12">
        <v>248245000</v>
      </c>
      <c r="K8" s="12">
        <v>89905000</v>
      </c>
      <c r="L8" s="12">
        <v>758174000</v>
      </c>
      <c r="M8" s="12">
        <v>19299000</v>
      </c>
      <c r="N8" s="12">
        <v>350149021</v>
      </c>
      <c r="O8" s="12">
        <v>264296346</v>
      </c>
      <c r="P8" s="12">
        <v>1607989362</v>
      </c>
      <c r="Q8" s="12">
        <v>1082891818</v>
      </c>
      <c r="R8" s="12">
        <v>42263362</v>
      </c>
      <c r="S8" s="12">
        <v>3378291</v>
      </c>
      <c r="T8" s="12">
        <v>180726886</v>
      </c>
      <c r="U8" s="12">
        <v>1544142244</v>
      </c>
      <c r="V8" s="12">
        <v>713676967</v>
      </c>
      <c r="W8" s="12">
        <v>1081200000</v>
      </c>
    </row>
    <row r="9" spans="1:23" ht="16.5" customHeight="1">
      <c r="A9" s="2"/>
      <c r="B9" s="2" t="s">
        <v>32</v>
      </c>
      <c r="C9" s="12">
        <f t="shared" ref="C9:C13" si="0">SUM(D9:W9)</f>
        <v>22122949396</v>
      </c>
      <c r="D9" s="12">
        <v>13025531614</v>
      </c>
      <c r="E9" s="12">
        <v>240968000</v>
      </c>
      <c r="F9" s="12">
        <v>60190000</v>
      </c>
      <c r="G9" s="12">
        <v>28288000</v>
      </c>
      <c r="H9" s="12">
        <v>9500000</v>
      </c>
      <c r="I9" s="12">
        <v>726171000</v>
      </c>
      <c r="J9" s="12">
        <v>213542000</v>
      </c>
      <c r="K9" s="12">
        <v>180248000</v>
      </c>
      <c r="L9" s="12">
        <v>920597000</v>
      </c>
      <c r="M9" s="12">
        <v>17319000</v>
      </c>
      <c r="N9" s="12">
        <v>377603359</v>
      </c>
      <c r="O9" s="12">
        <v>259268526</v>
      </c>
      <c r="P9" s="12">
        <v>1905866559</v>
      </c>
      <c r="Q9" s="12">
        <v>1152535240</v>
      </c>
      <c r="R9" s="12">
        <v>43051387</v>
      </c>
      <c r="S9" s="12">
        <v>2012581</v>
      </c>
      <c r="T9" s="12">
        <v>211821276</v>
      </c>
      <c r="U9" s="12">
        <v>884979717</v>
      </c>
      <c r="V9" s="12">
        <v>836456137</v>
      </c>
      <c r="W9" s="12">
        <v>1027000000</v>
      </c>
    </row>
    <row r="10" spans="1:23" ht="16.5" customHeight="1">
      <c r="A10" s="2"/>
      <c r="B10" s="2" t="s">
        <v>33</v>
      </c>
      <c r="C10" s="12">
        <f t="shared" si="0"/>
        <v>23666161479</v>
      </c>
      <c r="D10" s="12">
        <v>12459771018</v>
      </c>
      <c r="E10" s="12">
        <v>227329761</v>
      </c>
      <c r="F10" s="12">
        <v>52093000</v>
      </c>
      <c r="G10" s="12">
        <v>21820000</v>
      </c>
      <c r="H10" s="12">
        <v>10765000</v>
      </c>
      <c r="I10" s="12">
        <v>774313000</v>
      </c>
      <c r="J10" s="12">
        <v>127876000</v>
      </c>
      <c r="K10" s="12">
        <v>195102000</v>
      </c>
      <c r="L10" s="12">
        <v>742430000</v>
      </c>
      <c r="M10" s="12">
        <v>16936000</v>
      </c>
      <c r="N10" s="12">
        <v>367356705</v>
      </c>
      <c r="O10" s="12">
        <v>231582499</v>
      </c>
      <c r="P10" s="12">
        <v>2774563757</v>
      </c>
      <c r="Q10" s="12">
        <v>1182837198</v>
      </c>
      <c r="R10" s="12">
        <v>46419106</v>
      </c>
      <c r="S10" s="12">
        <v>2942381</v>
      </c>
      <c r="T10" s="12">
        <v>1028879931</v>
      </c>
      <c r="U10" s="12">
        <v>1037075209</v>
      </c>
      <c r="V10" s="12">
        <v>809068914</v>
      </c>
      <c r="W10" s="12">
        <v>1557000000</v>
      </c>
    </row>
    <row r="11" spans="1:23" ht="16.5" customHeight="1">
      <c r="A11" s="2"/>
      <c r="B11" s="2" t="s">
        <v>34</v>
      </c>
      <c r="C11" s="12">
        <f t="shared" si="0"/>
        <v>24563212864</v>
      </c>
      <c r="D11" s="12">
        <v>12457345089</v>
      </c>
      <c r="E11" s="12">
        <v>220200156</v>
      </c>
      <c r="F11" s="12">
        <v>49620000</v>
      </c>
      <c r="G11" s="12">
        <v>26818000</v>
      </c>
      <c r="H11" s="12">
        <v>8849000</v>
      </c>
      <c r="I11" s="12">
        <v>772982000</v>
      </c>
      <c r="J11" s="12">
        <v>106058000</v>
      </c>
      <c r="K11" s="12">
        <v>162911000</v>
      </c>
      <c r="L11" s="12">
        <v>1130582000</v>
      </c>
      <c r="M11" s="12">
        <v>16261000</v>
      </c>
      <c r="N11" s="12">
        <v>345641855</v>
      </c>
      <c r="O11" s="12">
        <v>352644608</v>
      </c>
      <c r="P11" s="12">
        <v>3190826882</v>
      </c>
      <c r="Q11" s="12">
        <v>1500191034</v>
      </c>
      <c r="R11" s="12">
        <v>64588220</v>
      </c>
      <c r="S11" s="12">
        <v>2780603</v>
      </c>
      <c r="T11" s="12">
        <v>29845857</v>
      </c>
      <c r="U11" s="12">
        <v>1187011898</v>
      </c>
      <c r="V11" s="12">
        <v>870055662</v>
      </c>
      <c r="W11" s="12">
        <v>2068000000</v>
      </c>
    </row>
    <row r="12" spans="1:23" ht="16.5" customHeight="1">
      <c r="A12" s="2"/>
      <c r="B12" s="2" t="s">
        <v>35</v>
      </c>
      <c r="C12" s="12">
        <f t="shared" si="0"/>
        <v>23775350999</v>
      </c>
      <c r="D12" s="12">
        <v>12385582332</v>
      </c>
      <c r="E12" s="12">
        <v>214330263</v>
      </c>
      <c r="F12" s="12">
        <v>41543000</v>
      </c>
      <c r="G12" s="12">
        <v>28886000</v>
      </c>
      <c r="H12" s="12">
        <v>6865000</v>
      </c>
      <c r="I12" s="12">
        <v>764220000</v>
      </c>
      <c r="J12" s="12">
        <v>87379000</v>
      </c>
      <c r="K12" s="12">
        <v>193263000</v>
      </c>
      <c r="L12" s="12">
        <v>1359203000</v>
      </c>
      <c r="M12" s="12">
        <v>16284000</v>
      </c>
      <c r="N12" s="12">
        <v>338722744</v>
      </c>
      <c r="O12" s="12">
        <v>359256634</v>
      </c>
      <c r="P12" s="12">
        <v>2983924037</v>
      </c>
      <c r="Q12" s="12">
        <v>1278973764</v>
      </c>
      <c r="R12" s="12">
        <v>27296803</v>
      </c>
      <c r="S12" s="12">
        <v>3534516</v>
      </c>
      <c r="T12" s="12">
        <v>115653487</v>
      </c>
      <c r="U12" s="12">
        <v>1177165438</v>
      </c>
      <c r="V12" s="12">
        <v>859267981</v>
      </c>
      <c r="W12" s="12">
        <v>1534000000</v>
      </c>
    </row>
    <row r="13" spans="1:23" ht="16.5" customHeight="1">
      <c r="A13" s="2"/>
      <c r="B13" s="2" t="s">
        <v>36</v>
      </c>
      <c r="C13" s="12">
        <f t="shared" si="0"/>
        <v>24410845843</v>
      </c>
      <c r="D13" s="12">
        <v>13104974038</v>
      </c>
      <c r="E13" s="12">
        <v>200233276</v>
      </c>
      <c r="F13" s="12">
        <v>34355000</v>
      </c>
      <c r="G13" s="12">
        <v>31694000</v>
      </c>
      <c r="H13" s="12">
        <v>7443000</v>
      </c>
      <c r="I13" s="12">
        <v>767625000</v>
      </c>
      <c r="J13" s="12">
        <v>116826000</v>
      </c>
      <c r="K13" s="12">
        <v>64756000</v>
      </c>
      <c r="L13" s="12">
        <v>1594589000</v>
      </c>
      <c r="M13" s="12">
        <v>16738000</v>
      </c>
      <c r="N13" s="12">
        <v>320778628</v>
      </c>
      <c r="O13" s="12">
        <v>362092256</v>
      </c>
      <c r="P13" s="12">
        <v>2642086192</v>
      </c>
      <c r="Q13" s="12">
        <v>1305405768</v>
      </c>
      <c r="R13" s="12">
        <v>77159735</v>
      </c>
      <c r="S13" s="12">
        <v>4605640</v>
      </c>
      <c r="T13" s="12">
        <v>139523632</v>
      </c>
      <c r="U13" s="12">
        <v>751296682</v>
      </c>
      <c r="V13" s="12">
        <v>877563996</v>
      </c>
      <c r="W13" s="12">
        <v>1991100000</v>
      </c>
    </row>
    <row r="14" spans="1:23" ht="16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6.5" customHeight="1">
      <c r="A15" t="s">
        <v>44</v>
      </c>
    </row>
    <row r="16" spans="1:23" ht="16.5" customHeight="1"/>
    <row r="17" spans="1:16" ht="16.5" customHeight="1">
      <c r="A17" t="s">
        <v>46</v>
      </c>
    </row>
    <row r="18" spans="1:16" ht="16.5" customHeight="1" thickBot="1">
      <c r="A18" t="s">
        <v>29</v>
      </c>
    </row>
    <row r="19" spans="1:16" s="5" customFormat="1" ht="30" customHeight="1">
      <c r="A19" s="19" t="s">
        <v>20</v>
      </c>
      <c r="B19" s="20"/>
      <c r="C19" s="6" t="s">
        <v>1</v>
      </c>
      <c r="D19" s="6" t="s">
        <v>21</v>
      </c>
      <c r="E19" s="6" t="s">
        <v>11</v>
      </c>
      <c r="F19" s="7" t="s">
        <v>12</v>
      </c>
      <c r="G19" s="7" t="s">
        <v>22</v>
      </c>
      <c r="H19" s="7" t="s">
        <v>41</v>
      </c>
      <c r="I19" s="7" t="s">
        <v>13</v>
      </c>
      <c r="J19" s="7" t="s">
        <v>23</v>
      </c>
      <c r="K19" s="7" t="s">
        <v>14</v>
      </c>
      <c r="L19" s="7" t="s">
        <v>16</v>
      </c>
      <c r="M19" s="7" t="s">
        <v>19</v>
      </c>
      <c r="N19" s="8" t="s">
        <v>17</v>
      </c>
      <c r="P19" s="9"/>
    </row>
    <row r="20" spans="1:16" ht="16.5" customHeight="1">
      <c r="A20" s="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2"/>
    </row>
    <row r="21" spans="1:16" ht="16.5" customHeight="1">
      <c r="A21" s="2" t="s">
        <v>0</v>
      </c>
      <c r="B21" s="2" t="s">
        <v>30</v>
      </c>
      <c r="C21" s="13">
        <f t="shared" ref="C21:C27" si="1">SUM(D21:N21)</f>
        <v>7136673813</v>
      </c>
      <c r="D21" s="12">
        <v>2674382875</v>
      </c>
      <c r="E21" s="12">
        <v>125000</v>
      </c>
      <c r="F21" s="12">
        <v>1530524952</v>
      </c>
      <c r="G21" s="12">
        <v>1472280000</v>
      </c>
      <c r="H21" s="14" t="s">
        <v>43</v>
      </c>
      <c r="I21" s="12">
        <v>291604649</v>
      </c>
      <c r="J21" s="12">
        <v>379806844</v>
      </c>
      <c r="K21" s="12">
        <v>23952</v>
      </c>
      <c r="L21" s="12">
        <v>655923000</v>
      </c>
      <c r="M21" s="12">
        <v>106214302</v>
      </c>
      <c r="N21" s="12">
        <v>25788239</v>
      </c>
      <c r="P21" s="2"/>
    </row>
    <row r="22" spans="1:16" ht="16.5" customHeight="1">
      <c r="A22" s="2"/>
      <c r="B22" s="2" t="s">
        <v>31</v>
      </c>
      <c r="C22" s="13">
        <f t="shared" si="1"/>
        <v>7555121528</v>
      </c>
      <c r="D22" s="12">
        <v>2716275967</v>
      </c>
      <c r="E22" s="12">
        <v>64150</v>
      </c>
      <c r="F22" s="12">
        <v>1493436730</v>
      </c>
      <c r="G22" s="12">
        <v>1609014863</v>
      </c>
      <c r="H22" s="14" t="s">
        <v>43</v>
      </c>
      <c r="I22" s="12">
        <v>302590300</v>
      </c>
      <c r="J22" s="12">
        <v>630156759</v>
      </c>
      <c r="K22" s="12">
        <v>21430</v>
      </c>
      <c r="L22" s="12">
        <v>727017000</v>
      </c>
      <c r="M22" s="12">
        <v>45065950</v>
      </c>
      <c r="N22" s="12">
        <v>31478379</v>
      </c>
      <c r="P22" s="2"/>
    </row>
    <row r="23" spans="1:16" ht="16.5" customHeight="1">
      <c r="A23" s="2"/>
      <c r="B23" s="2" t="s">
        <v>32</v>
      </c>
      <c r="C23" s="13">
        <f t="shared" si="1"/>
        <v>7266476199</v>
      </c>
      <c r="D23" s="12">
        <v>2310945672</v>
      </c>
      <c r="E23" s="12">
        <v>75400</v>
      </c>
      <c r="F23" s="12">
        <v>1466838415</v>
      </c>
      <c r="G23" s="12">
        <v>569331194</v>
      </c>
      <c r="H23" s="12">
        <v>1352032262</v>
      </c>
      <c r="I23" s="12">
        <v>300638172</v>
      </c>
      <c r="J23" s="12">
        <v>547985324</v>
      </c>
      <c r="K23" s="12">
        <v>0</v>
      </c>
      <c r="L23" s="12">
        <v>680000000</v>
      </c>
      <c r="M23" s="12">
        <v>5528069</v>
      </c>
      <c r="N23" s="12">
        <v>33101691</v>
      </c>
      <c r="P23" s="2"/>
    </row>
    <row r="24" spans="1:16" ht="16.5" customHeight="1">
      <c r="A24" s="2"/>
      <c r="B24" s="2" t="s">
        <v>33</v>
      </c>
      <c r="C24" s="13">
        <f t="shared" si="1"/>
        <v>7428678003</v>
      </c>
      <c r="D24" s="12">
        <v>2293364463</v>
      </c>
      <c r="E24" s="12">
        <v>79800</v>
      </c>
      <c r="F24" s="12">
        <v>1542440295</v>
      </c>
      <c r="G24" s="12">
        <v>427691811</v>
      </c>
      <c r="H24" s="12">
        <v>1498752594</v>
      </c>
      <c r="I24" s="12">
        <v>312775768</v>
      </c>
      <c r="J24" s="12">
        <v>543181038</v>
      </c>
      <c r="K24" s="12">
        <v>170907</v>
      </c>
      <c r="L24" s="12">
        <v>640000000</v>
      </c>
      <c r="M24" s="12">
        <v>124529170</v>
      </c>
      <c r="N24" s="12">
        <v>45692157</v>
      </c>
      <c r="P24" s="2"/>
    </row>
    <row r="25" spans="1:16" ht="16.5" customHeight="1">
      <c r="A25" s="2"/>
      <c r="B25" s="2" t="s">
        <v>34</v>
      </c>
      <c r="C25" s="13">
        <f t="shared" si="1"/>
        <v>7790786817</v>
      </c>
      <c r="D25" s="12">
        <v>1974865003</v>
      </c>
      <c r="E25" s="12">
        <v>30850</v>
      </c>
      <c r="F25" s="12">
        <v>1591254460</v>
      </c>
      <c r="G25" s="12">
        <v>536025732</v>
      </c>
      <c r="H25" s="12">
        <v>1721307797</v>
      </c>
      <c r="I25" s="12">
        <v>329678090</v>
      </c>
      <c r="J25" s="12">
        <v>662816712</v>
      </c>
      <c r="K25" s="12">
        <v>151949</v>
      </c>
      <c r="L25" s="12">
        <v>720437000</v>
      </c>
      <c r="M25" s="12">
        <v>221580205</v>
      </c>
      <c r="N25" s="12">
        <v>32639019</v>
      </c>
      <c r="P25" s="2"/>
    </row>
    <row r="26" spans="1:16" ht="16.5" customHeight="1">
      <c r="A26" s="2"/>
      <c r="B26" s="2" t="s">
        <v>35</v>
      </c>
      <c r="C26" s="13">
        <f t="shared" si="1"/>
        <v>8025166186</v>
      </c>
      <c r="D26" s="12">
        <v>1919790938</v>
      </c>
      <c r="E26" s="12">
        <v>23500</v>
      </c>
      <c r="F26" s="12">
        <v>1686524189</v>
      </c>
      <c r="G26" s="12">
        <v>545540289</v>
      </c>
      <c r="H26" s="12">
        <v>1821561099</v>
      </c>
      <c r="I26" s="12">
        <v>325813652</v>
      </c>
      <c r="J26" s="12">
        <v>614490729</v>
      </c>
      <c r="K26" s="12">
        <v>58</v>
      </c>
      <c r="L26" s="12">
        <v>735680000</v>
      </c>
      <c r="M26" s="12">
        <v>335968239</v>
      </c>
      <c r="N26" s="12">
        <v>39773493</v>
      </c>
      <c r="P26" s="2"/>
    </row>
    <row r="27" spans="1:16" ht="16.5" customHeight="1">
      <c r="A27" s="2"/>
      <c r="B27" s="2" t="s">
        <v>36</v>
      </c>
      <c r="C27" s="13">
        <f t="shared" si="1"/>
        <v>8245734417</v>
      </c>
      <c r="D27" s="12">
        <v>1883864472</v>
      </c>
      <c r="E27" s="12">
        <v>20350</v>
      </c>
      <c r="F27" s="12">
        <v>1551386113</v>
      </c>
      <c r="G27" s="12">
        <v>486239000</v>
      </c>
      <c r="H27" s="12">
        <v>2153557957</v>
      </c>
      <c r="I27" s="12">
        <v>404417082</v>
      </c>
      <c r="J27" s="12">
        <v>650742565</v>
      </c>
      <c r="K27" s="12">
        <v>228</v>
      </c>
      <c r="L27" s="12">
        <v>900000000</v>
      </c>
      <c r="M27" s="12">
        <v>178410366</v>
      </c>
      <c r="N27" s="12">
        <v>37096284</v>
      </c>
      <c r="P27" s="2"/>
    </row>
    <row r="28" spans="1:16" ht="16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P28" s="2"/>
    </row>
    <row r="29" spans="1:16" ht="16.5" customHeight="1">
      <c r="A29" t="s">
        <v>44</v>
      </c>
    </row>
    <row r="30" spans="1:16" ht="16.5" customHeight="1"/>
    <row r="31" spans="1:16" ht="16.5" customHeight="1">
      <c r="A31" t="s">
        <v>47</v>
      </c>
    </row>
    <row r="32" spans="1:16" ht="16.5" customHeight="1" thickBot="1">
      <c r="A32" t="s">
        <v>29</v>
      </c>
    </row>
    <row r="33" spans="1:11" s="5" customFormat="1" ht="17.25" customHeight="1">
      <c r="A33" s="19" t="s">
        <v>20</v>
      </c>
      <c r="B33" s="20"/>
      <c r="C33" s="6" t="s">
        <v>1</v>
      </c>
      <c r="D33" s="6" t="s">
        <v>37</v>
      </c>
      <c r="E33" s="6" t="s">
        <v>12</v>
      </c>
      <c r="F33" s="6" t="s">
        <v>13</v>
      </c>
      <c r="G33" s="7" t="s">
        <v>16</v>
      </c>
      <c r="H33" s="7" t="s">
        <v>19</v>
      </c>
      <c r="I33" s="8" t="s">
        <v>17</v>
      </c>
      <c r="J33" s="10"/>
    </row>
    <row r="34" spans="1:11" ht="16.5" customHeight="1">
      <c r="A34" s="4"/>
      <c r="B34" s="4"/>
      <c r="C34" s="17"/>
      <c r="D34" s="17"/>
      <c r="E34" s="17"/>
      <c r="F34" s="17"/>
      <c r="G34" s="17"/>
      <c r="H34" s="17"/>
      <c r="I34" s="17"/>
      <c r="J34" s="2"/>
    </row>
    <row r="35" spans="1:11" ht="16.5" customHeight="1">
      <c r="A35" s="2" t="s">
        <v>0</v>
      </c>
      <c r="B35" s="2" t="s">
        <v>30</v>
      </c>
      <c r="C35" s="13">
        <f t="shared" ref="C35:C39" si="2">SUM(D35:O35)</f>
        <v>3903152275</v>
      </c>
      <c r="D35" s="12">
        <v>2199224028</v>
      </c>
      <c r="E35" s="12">
        <v>1069201865</v>
      </c>
      <c r="F35" s="12">
        <v>272739780</v>
      </c>
      <c r="G35" s="12">
        <v>294200000</v>
      </c>
      <c r="H35" s="12">
        <v>49073403</v>
      </c>
      <c r="I35" s="12">
        <v>18713199</v>
      </c>
      <c r="J35" s="2"/>
    </row>
    <row r="36" spans="1:11" ht="16.5" customHeight="1">
      <c r="A36" s="2"/>
      <c r="B36" s="2" t="s">
        <v>31</v>
      </c>
      <c r="C36" s="13">
        <f t="shared" si="2"/>
        <v>3834561677</v>
      </c>
      <c r="D36" s="12">
        <v>2123037000</v>
      </c>
      <c r="E36" s="12">
        <v>1041829616</v>
      </c>
      <c r="F36" s="12">
        <v>260457402</v>
      </c>
      <c r="G36" s="12">
        <v>282900000</v>
      </c>
      <c r="H36" s="12">
        <v>111374512</v>
      </c>
      <c r="I36" s="12">
        <v>14963147</v>
      </c>
      <c r="J36" s="2"/>
    </row>
    <row r="37" spans="1:11" ht="16.5" customHeight="1">
      <c r="A37" s="2"/>
      <c r="B37" s="2" t="s">
        <v>32</v>
      </c>
      <c r="C37" s="13">
        <f t="shared" si="2"/>
        <v>414785389</v>
      </c>
      <c r="D37" s="12">
        <v>207078655</v>
      </c>
      <c r="E37" s="12">
        <v>115152201</v>
      </c>
      <c r="F37" s="12">
        <v>31890971</v>
      </c>
      <c r="G37" s="12">
        <v>36535000</v>
      </c>
      <c r="H37" s="12">
        <v>21383680</v>
      </c>
      <c r="I37" s="12">
        <v>2744882</v>
      </c>
      <c r="J37" s="2"/>
    </row>
    <row r="38" spans="1:11" ht="16.5" customHeight="1">
      <c r="A38" s="2"/>
      <c r="B38" s="2" t="s">
        <v>33</v>
      </c>
      <c r="C38" s="13">
        <f t="shared" si="2"/>
        <v>47498627</v>
      </c>
      <c r="D38" s="12">
        <v>19188</v>
      </c>
      <c r="E38" s="12">
        <v>10386597</v>
      </c>
      <c r="F38" s="12">
        <v>0</v>
      </c>
      <c r="G38" s="14" t="s">
        <v>43</v>
      </c>
      <c r="H38" s="12">
        <v>27713922</v>
      </c>
      <c r="I38" s="12">
        <v>9378920</v>
      </c>
      <c r="J38" s="2"/>
    </row>
    <row r="39" spans="1:11" ht="16.5" customHeight="1">
      <c r="A39" s="2"/>
      <c r="B39" s="2" t="s">
        <v>34</v>
      </c>
      <c r="C39" s="13">
        <f t="shared" si="2"/>
        <v>20919955</v>
      </c>
      <c r="D39" s="12">
        <v>2925000</v>
      </c>
      <c r="E39" s="12">
        <v>0</v>
      </c>
      <c r="F39" s="12">
        <v>0</v>
      </c>
      <c r="G39" s="14" t="s">
        <v>43</v>
      </c>
      <c r="H39" s="12">
        <v>17977508</v>
      </c>
      <c r="I39" s="12">
        <v>17447</v>
      </c>
      <c r="J39" s="2"/>
    </row>
    <row r="40" spans="1:11" ht="16.5" customHeight="1">
      <c r="A40" s="2"/>
      <c r="B40" s="2" t="s">
        <v>35</v>
      </c>
      <c r="C40" s="14" t="s">
        <v>43</v>
      </c>
      <c r="D40" s="14" t="s">
        <v>43</v>
      </c>
      <c r="E40" s="14" t="s">
        <v>43</v>
      </c>
      <c r="F40" s="14" t="s">
        <v>43</v>
      </c>
      <c r="G40" s="14" t="s">
        <v>43</v>
      </c>
      <c r="H40" s="14" t="s">
        <v>43</v>
      </c>
      <c r="I40" s="14" t="s">
        <v>43</v>
      </c>
      <c r="J40" s="2"/>
    </row>
    <row r="41" spans="1:11" ht="16.5" customHeight="1">
      <c r="A41" s="2"/>
      <c r="B41" s="2" t="s">
        <v>36</v>
      </c>
      <c r="C41" s="14" t="s">
        <v>43</v>
      </c>
      <c r="D41" s="14" t="s">
        <v>43</v>
      </c>
      <c r="E41" s="14" t="s">
        <v>43</v>
      </c>
      <c r="F41" s="14" t="s">
        <v>43</v>
      </c>
      <c r="G41" s="14" t="s">
        <v>43</v>
      </c>
      <c r="H41" s="14" t="s">
        <v>43</v>
      </c>
      <c r="I41" s="14" t="s">
        <v>43</v>
      </c>
      <c r="J41" s="2"/>
    </row>
    <row r="42" spans="1:11" ht="16.5" customHeight="1" thickBot="1">
      <c r="A42" s="3"/>
      <c r="B42" s="3"/>
      <c r="C42" s="3"/>
      <c r="D42" s="3"/>
      <c r="E42" s="3"/>
      <c r="F42" s="3"/>
      <c r="G42" s="3"/>
      <c r="H42" s="3"/>
      <c r="I42" s="3"/>
      <c r="J42" s="2"/>
    </row>
    <row r="43" spans="1:11" ht="16.5" customHeight="1">
      <c r="A43" t="s">
        <v>44</v>
      </c>
      <c r="J43" s="2"/>
    </row>
    <row r="44" spans="1:11" ht="16.5" customHeight="1">
      <c r="K44" s="2"/>
    </row>
    <row r="45" spans="1:11" ht="16.5" customHeight="1">
      <c r="A45" t="s">
        <v>48</v>
      </c>
    </row>
    <row r="46" spans="1:11" ht="16.5" customHeight="1" thickBot="1">
      <c r="A46" t="s">
        <v>29</v>
      </c>
    </row>
    <row r="47" spans="1:11" s="5" customFormat="1" ht="30" customHeight="1">
      <c r="A47" s="19" t="s">
        <v>20</v>
      </c>
      <c r="B47" s="20"/>
      <c r="C47" s="6" t="s">
        <v>1</v>
      </c>
      <c r="D47" s="6" t="s">
        <v>24</v>
      </c>
      <c r="E47" s="7" t="s">
        <v>16</v>
      </c>
      <c r="F47" s="7" t="s">
        <v>19</v>
      </c>
      <c r="G47" s="7" t="s">
        <v>42</v>
      </c>
      <c r="H47" s="8" t="s">
        <v>12</v>
      </c>
      <c r="I47" s="10"/>
    </row>
    <row r="48" spans="1:11" ht="16.5" customHeight="1">
      <c r="A48" s="4"/>
      <c r="B48" s="4"/>
      <c r="C48" s="17"/>
      <c r="D48" s="17"/>
      <c r="E48" s="17"/>
      <c r="F48" s="17"/>
      <c r="G48" s="17"/>
      <c r="H48" s="17"/>
      <c r="I48" s="2"/>
    </row>
    <row r="49" spans="1:24" ht="16.5" customHeight="1">
      <c r="A49" s="2" t="s">
        <v>0</v>
      </c>
      <c r="B49" s="2" t="s">
        <v>30</v>
      </c>
      <c r="C49" s="15" t="s">
        <v>43</v>
      </c>
      <c r="D49" s="15" t="s">
        <v>43</v>
      </c>
      <c r="E49" s="15" t="s">
        <v>43</v>
      </c>
      <c r="F49" s="15" t="s">
        <v>43</v>
      </c>
      <c r="G49" s="15" t="s">
        <v>43</v>
      </c>
      <c r="H49" s="15" t="s">
        <v>43</v>
      </c>
      <c r="I49" s="2"/>
    </row>
    <row r="50" spans="1:24" ht="16.5" customHeight="1">
      <c r="A50" s="2"/>
      <c r="B50" s="2" t="s">
        <v>31</v>
      </c>
      <c r="C50" s="15" t="s">
        <v>43</v>
      </c>
      <c r="D50" s="15" t="s">
        <v>43</v>
      </c>
      <c r="E50" s="15" t="s">
        <v>43</v>
      </c>
      <c r="F50" s="15" t="s">
        <v>43</v>
      </c>
      <c r="G50" s="15" t="s">
        <v>43</v>
      </c>
      <c r="H50" s="15" t="s">
        <v>43</v>
      </c>
      <c r="I50" s="2"/>
    </row>
    <row r="51" spans="1:24" ht="16.5" customHeight="1">
      <c r="A51" s="2"/>
      <c r="B51" s="2" t="s">
        <v>32</v>
      </c>
      <c r="C51" s="13">
        <f>SUM(D51:N51)</f>
        <v>542796148</v>
      </c>
      <c r="D51" s="12">
        <v>472905300</v>
      </c>
      <c r="E51" s="12">
        <v>69052229</v>
      </c>
      <c r="F51" s="14" t="s">
        <v>43</v>
      </c>
      <c r="G51" s="12">
        <v>838619</v>
      </c>
      <c r="H51" s="12">
        <v>0</v>
      </c>
      <c r="I51" s="2"/>
    </row>
    <row r="52" spans="1:24" ht="16.5" customHeight="1">
      <c r="A52" s="2"/>
      <c r="B52" s="2" t="s">
        <v>33</v>
      </c>
      <c r="C52" s="13">
        <f>SUM(D52:N52)</f>
        <v>603036993</v>
      </c>
      <c r="D52" s="12">
        <v>502903900</v>
      </c>
      <c r="E52" s="12">
        <v>74076220</v>
      </c>
      <c r="F52" s="12">
        <v>21076904</v>
      </c>
      <c r="G52" s="12">
        <v>2144969</v>
      </c>
      <c r="H52" s="12">
        <v>2835000</v>
      </c>
      <c r="I52" s="2"/>
    </row>
    <row r="53" spans="1:24" ht="16.5" customHeight="1">
      <c r="A53" s="2"/>
      <c r="B53" s="2" t="s">
        <v>34</v>
      </c>
      <c r="C53" s="13">
        <f>SUM(D53:N53)</f>
        <v>626596800</v>
      </c>
      <c r="D53" s="12">
        <v>534004800</v>
      </c>
      <c r="E53" s="12">
        <v>82885894</v>
      </c>
      <c r="F53" s="12">
        <v>7541263</v>
      </c>
      <c r="G53" s="12">
        <v>2164843</v>
      </c>
      <c r="H53" s="14" t="s">
        <v>43</v>
      </c>
      <c r="I53" s="2"/>
    </row>
    <row r="54" spans="1:24" ht="16.5" customHeight="1">
      <c r="A54" s="2"/>
      <c r="B54" s="2" t="s">
        <v>35</v>
      </c>
      <c r="C54" s="13">
        <f>SUM(D54:N54)</f>
        <v>664982152</v>
      </c>
      <c r="D54" s="12">
        <v>565256800</v>
      </c>
      <c r="E54" s="12">
        <v>91931000</v>
      </c>
      <c r="F54" s="12">
        <v>6140507</v>
      </c>
      <c r="G54" s="12">
        <v>1653845</v>
      </c>
      <c r="H54" s="14" t="s">
        <v>43</v>
      </c>
      <c r="I54" s="2"/>
    </row>
    <row r="55" spans="1:24" ht="16.5" customHeight="1">
      <c r="A55" s="2"/>
      <c r="B55" s="2" t="s">
        <v>36</v>
      </c>
      <c r="C55" s="13">
        <f>SUM(D55:N55)</f>
        <v>760936530</v>
      </c>
      <c r="D55" s="12">
        <v>645389800</v>
      </c>
      <c r="E55" s="12">
        <v>104930000</v>
      </c>
      <c r="F55" s="12">
        <v>8709459</v>
      </c>
      <c r="G55" s="12">
        <v>1907271</v>
      </c>
      <c r="H55" s="14" t="s">
        <v>43</v>
      </c>
      <c r="I55" s="2"/>
    </row>
    <row r="56" spans="1:24" ht="16.5" customHeight="1" thickBot="1">
      <c r="A56" s="3"/>
      <c r="B56" s="3"/>
      <c r="C56" s="3"/>
      <c r="D56" s="3"/>
      <c r="E56" s="3"/>
      <c r="F56" s="3"/>
      <c r="G56" s="3"/>
      <c r="H56" s="3"/>
      <c r="I56" s="2"/>
    </row>
    <row r="57" spans="1:24" ht="16.5" customHeight="1">
      <c r="A57" t="s">
        <v>44</v>
      </c>
      <c r="I57" s="2"/>
    </row>
    <row r="58" spans="1:24" ht="16.5" customHeight="1"/>
    <row r="59" spans="1:24" ht="16.5" customHeight="1">
      <c r="A59" t="s">
        <v>49</v>
      </c>
      <c r="L59" s="2"/>
    </row>
    <row r="60" spans="1:24" ht="16.5" customHeight="1" thickBot="1">
      <c r="A60" t="s">
        <v>29</v>
      </c>
      <c r="L60" s="2"/>
    </row>
    <row r="61" spans="1:24" s="5" customFormat="1" ht="30" customHeight="1">
      <c r="A61" s="19" t="s">
        <v>20</v>
      </c>
      <c r="B61" s="20"/>
      <c r="C61" s="6" t="s">
        <v>1</v>
      </c>
      <c r="D61" s="6" t="s">
        <v>25</v>
      </c>
      <c r="E61" s="6" t="s">
        <v>11</v>
      </c>
      <c r="F61" s="6" t="s">
        <v>26</v>
      </c>
      <c r="G61" s="6" t="s">
        <v>27</v>
      </c>
      <c r="H61" s="6" t="s">
        <v>28</v>
      </c>
      <c r="I61" s="6" t="s">
        <v>14</v>
      </c>
      <c r="J61" s="6" t="s">
        <v>16</v>
      </c>
      <c r="K61" s="7" t="s">
        <v>19</v>
      </c>
      <c r="L61" s="8" t="s">
        <v>17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6.5" customHeight="1">
      <c r="A62" s="4"/>
      <c r="B62" s="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6.5" customHeight="1">
      <c r="A63" s="2" t="s">
        <v>0</v>
      </c>
      <c r="B63" s="2" t="s">
        <v>30</v>
      </c>
      <c r="C63" s="13">
        <f t="shared" ref="C63:C69" si="3">SUM(D63:M63)</f>
        <v>2697285069</v>
      </c>
      <c r="D63" s="12">
        <v>642445241</v>
      </c>
      <c r="E63" s="12">
        <v>5600</v>
      </c>
      <c r="F63" s="12">
        <v>441595640</v>
      </c>
      <c r="G63" s="12">
        <v>730298000</v>
      </c>
      <c r="H63" s="12">
        <v>365599820</v>
      </c>
      <c r="I63" s="12">
        <v>59076</v>
      </c>
      <c r="J63" s="12">
        <v>365985000</v>
      </c>
      <c r="K63" s="12">
        <v>150630197</v>
      </c>
      <c r="L63" s="12">
        <v>666495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6.5" customHeight="1">
      <c r="A64" s="2"/>
      <c r="B64" s="2" t="s">
        <v>31</v>
      </c>
      <c r="C64" s="13">
        <f t="shared" si="3"/>
        <v>2857010594</v>
      </c>
      <c r="D64" s="12">
        <v>697594429</v>
      </c>
      <c r="E64" s="12">
        <v>3200</v>
      </c>
      <c r="F64" s="12">
        <v>473757925</v>
      </c>
      <c r="G64" s="12">
        <v>797664004</v>
      </c>
      <c r="H64" s="12">
        <v>391089392</v>
      </c>
      <c r="I64" s="12">
        <v>381917</v>
      </c>
      <c r="J64" s="12">
        <v>406506000</v>
      </c>
      <c r="K64" s="12">
        <v>89167799</v>
      </c>
      <c r="L64" s="12">
        <v>845928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6.5" customHeight="1">
      <c r="A65" s="2"/>
      <c r="B65" s="2" t="s">
        <v>32</v>
      </c>
      <c r="C65" s="13">
        <f t="shared" si="3"/>
        <v>3091916236</v>
      </c>
      <c r="D65" s="12">
        <v>734157650</v>
      </c>
      <c r="E65" s="12">
        <v>350</v>
      </c>
      <c r="F65" s="12">
        <v>562522180</v>
      </c>
      <c r="G65" s="12">
        <v>875571572</v>
      </c>
      <c r="H65" s="12">
        <v>434697692</v>
      </c>
      <c r="I65" s="12">
        <v>920421</v>
      </c>
      <c r="J65" s="12">
        <v>416657000</v>
      </c>
      <c r="K65" s="12">
        <v>64511447</v>
      </c>
      <c r="L65" s="12">
        <v>2877924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6.5" customHeight="1">
      <c r="A66" s="2"/>
      <c r="B66" s="2" t="s">
        <v>33</v>
      </c>
      <c r="C66" s="13">
        <f t="shared" si="3"/>
        <v>3201591435</v>
      </c>
      <c r="D66" s="12">
        <v>723752963</v>
      </c>
      <c r="E66" s="14" t="s">
        <v>43</v>
      </c>
      <c r="F66" s="12">
        <v>544410266</v>
      </c>
      <c r="G66" s="12">
        <v>895970000</v>
      </c>
      <c r="H66" s="12">
        <v>448441575</v>
      </c>
      <c r="I66" s="12">
        <v>1118412</v>
      </c>
      <c r="J66" s="12">
        <v>511952000</v>
      </c>
      <c r="K66" s="12">
        <v>75095987</v>
      </c>
      <c r="L66" s="12">
        <v>850232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6.5" customHeight="1">
      <c r="A67" s="2"/>
      <c r="B67" s="2" t="s">
        <v>34</v>
      </c>
      <c r="C67" s="13">
        <f t="shared" si="3"/>
        <v>3380699130</v>
      </c>
      <c r="D67" s="12">
        <v>744183100</v>
      </c>
      <c r="E67" s="14" t="s">
        <v>43</v>
      </c>
      <c r="F67" s="12">
        <v>591584374</v>
      </c>
      <c r="G67" s="12">
        <v>954531442</v>
      </c>
      <c r="H67" s="12">
        <v>493166340</v>
      </c>
      <c r="I67" s="12">
        <v>778139</v>
      </c>
      <c r="J67" s="12">
        <v>545511000</v>
      </c>
      <c r="K67" s="12">
        <v>50138627</v>
      </c>
      <c r="L67" s="12">
        <v>806108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6.5" customHeight="1">
      <c r="A68" s="2"/>
      <c r="B68" s="2" t="s">
        <v>35</v>
      </c>
      <c r="C68" s="13">
        <f t="shared" si="3"/>
        <v>3574397349</v>
      </c>
      <c r="D68" s="12">
        <v>758994265</v>
      </c>
      <c r="E68" s="14" t="s">
        <v>43</v>
      </c>
      <c r="F68" s="12">
        <v>602361285</v>
      </c>
      <c r="G68" s="12">
        <v>997662000</v>
      </c>
      <c r="H68" s="12">
        <v>501226795</v>
      </c>
      <c r="I68" s="12">
        <v>594770</v>
      </c>
      <c r="J68" s="12">
        <v>612586000</v>
      </c>
      <c r="K68" s="12">
        <v>99090180</v>
      </c>
      <c r="L68" s="12">
        <v>1882054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6.5" customHeight="1">
      <c r="A69" s="2"/>
      <c r="B69" s="2" t="s">
        <v>36</v>
      </c>
      <c r="C69" s="13">
        <f t="shared" si="3"/>
        <v>3752004135</v>
      </c>
      <c r="D69" s="12">
        <v>928894531</v>
      </c>
      <c r="E69" s="14" t="s">
        <v>43</v>
      </c>
      <c r="F69" s="12">
        <v>650470453</v>
      </c>
      <c r="G69" s="12">
        <v>1005042542</v>
      </c>
      <c r="H69" s="12">
        <v>545825296</v>
      </c>
      <c r="I69" s="12">
        <v>239758</v>
      </c>
      <c r="J69" s="12">
        <v>551469000</v>
      </c>
      <c r="K69" s="12">
        <v>68163389</v>
      </c>
      <c r="L69" s="12">
        <v>1899166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.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.5" customHeight="1">
      <c r="A71" t="s">
        <v>44</v>
      </c>
    </row>
    <row r="72" spans="1:24" ht="16.5" customHeight="1"/>
    <row r="73" spans="1:24" ht="16.5" customHeight="1">
      <c r="A73" t="s">
        <v>50</v>
      </c>
      <c r="I73" s="2"/>
      <c r="J73" s="2"/>
      <c r="K73" s="2"/>
      <c r="L73" s="2"/>
    </row>
    <row r="74" spans="1:24" ht="16.5" customHeight="1" thickBot="1">
      <c r="A74" t="s">
        <v>29</v>
      </c>
      <c r="I74" s="2"/>
      <c r="J74" s="2"/>
      <c r="K74" s="2"/>
      <c r="L74" s="2"/>
    </row>
    <row r="75" spans="1:24" s="5" customFormat="1" ht="17.25" customHeight="1">
      <c r="A75" s="19" t="s">
        <v>20</v>
      </c>
      <c r="B75" s="20"/>
      <c r="C75" s="6" t="s">
        <v>1</v>
      </c>
      <c r="D75" s="6" t="s">
        <v>38</v>
      </c>
      <c r="E75" s="6" t="s">
        <v>14</v>
      </c>
      <c r="F75" s="6" t="s">
        <v>16</v>
      </c>
      <c r="G75" s="6" t="s">
        <v>19</v>
      </c>
      <c r="H75" s="11" t="s">
        <v>17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4" ht="16.5" customHeight="1">
      <c r="A76" s="4"/>
      <c r="B76" s="4"/>
      <c r="C76" s="17"/>
      <c r="D76" s="17"/>
      <c r="E76" s="17"/>
      <c r="F76" s="17"/>
      <c r="G76" s="17"/>
      <c r="H76" s="1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4" ht="16.5" customHeight="1">
      <c r="A77" s="2" t="s">
        <v>0</v>
      </c>
      <c r="B77" s="2" t="s">
        <v>30</v>
      </c>
      <c r="C77" s="13">
        <f t="shared" ref="C77:C78" si="4">SUM(D77:I77)</f>
        <v>199021896</v>
      </c>
      <c r="D77" s="12">
        <v>171812550</v>
      </c>
      <c r="E77" s="12">
        <v>0</v>
      </c>
      <c r="F77" s="12">
        <v>15331000</v>
      </c>
      <c r="G77" s="12">
        <v>5849910</v>
      </c>
      <c r="H77" s="12">
        <v>6028436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4" ht="16.5" customHeight="1">
      <c r="A78" s="2"/>
      <c r="B78" s="2" t="s">
        <v>31</v>
      </c>
      <c r="C78" s="13">
        <f t="shared" si="4"/>
        <v>267574402</v>
      </c>
      <c r="D78" s="12">
        <v>162490008</v>
      </c>
      <c r="E78" s="12">
        <v>214584</v>
      </c>
      <c r="F78" s="12">
        <v>87437617</v>
      </c>
      <c r="G78" s="12">
        <v>12222502</v>
      </c>
      <c r="H78" s="12">
        <v>5209691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4" ht="16.5" customHeight="1">
      <c r="A79" s="2"/>
      <c r="B79" s="2" t="s">
        <v>32</v>
      </c>
      <c r="C79" s="14" t="s">
        <v>43</v>
      </c>
      <c r="D79" s="14" t="s">
        <v>43</v>
      </c>
      <c r="E79" s="14" t="s">
        <v>43</v>
      </c>
      <c r="F79" s="14" t="s">
        <v>43</v>
      </c>
      <c r="G79" s="14" t="s">
        <v>43</v>
      </c>
      <c r="H79" s="14" t="s">
        <v>43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4" ht="16.5" customHeight="1">
      <c r="A80" s="2"/>
      <c r="B80" s="2" t="s">
        <v>33</v>
      </c>
      <c r="C80" s="14" t="s">
        <v>43</v>
      </c>
      <c r="D80" s="14" t="s">
        <v>43</v>
      </c>
      <c r="E80" s="14" t="s">
        <v>43</v>
      </c>
      <c r="F80" s="14" t="s">
        <v>43</v>
      </c>
      <c r="G80" s="14" t="s">
        <v>43</v>
      </c>
      <c r="H80" s="14" t="s">
        <v>43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30" ht="16.5" customHeight="1">
      <c r="A81" s="2"/>
      <c r="B81" s="2" t="s">
        <v>34</v>
      </c>
      <c r="C81" s="14" t="s">
        <v>43</v>
      </c>
      <c r="D81" s="14" t="s">
        <v>43</v>
      </c>
      <c r="E81" s="14" t="s">
        <v>43</v>
      </c>
      <c r="F81" s="14" t="s">
        <v>43</v>
      </c>
      <c r="G81" s="14" t="s">
        <v>43</v>
      </c>
      <c r="H81" s="14" t="s">
        <v>43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30" ht="16.5" customHeight="1">
      <c r="A82" s="2"/>
      <c r="B82" s="2" t="s">
        <v>35</v>
      </c>
      <c r="C82" s="14" t="s">
        <v>43</v>
      </c>
      <c r="D82" s="14" t="s">
        <v>43</v>
      </c>
      <c r="E82" s="14" t="s">
        <v>43</v>
      </c>
      <c r="F82" s="14" t="s">
        <v>43</v>
      </c>
      <c r="G82" s="14" t="s">
        <v>43</v>
      </c>
      <c r="H82" s="14" t="s">
        <v>43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30" ht="16.5" customHeight="1">
      <c r="A83" s="2"/>
      <c r="B83" s="2" t="s">
        <v>36</v>
      </c>
      <c r="C83" s="14" t="s">
        <v>43</v>
      </c>
      <c r="D83" s="14" t="s">
        <v>43</v>
      </c>
      <c r="E83" s="14" t="s">
        <v>43</v>
      </c>
      <c r="F83" s="14" t="s">
        <v>43</v>
      </c>
      <c r="G83" s="14" t="s">
        <v>43</v>
      </c>
      <c r="H83" s="14" t="s">
        <v>43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30" ht="16.5" customHeight="1" thickBot="1">
      <c r="A84" s="3"/>
      <c r="B84" s="3"/>
      <c r="C84" s="3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30" ht="16.5" customHeight="1">
      <c r="A85" t="s">
        <v>44</v>
      </c>
      <c r="I85" s="2"/>
      <c r="J85" s="2"/>
      <c r="K85" s="2"/>
      <c r="L85" s="2"/>
    </row>
    <row r="86" spans="1:30" ht="16.5" customHeight="1"/>
    <row r="87" spans="1:30" ht="16.5" customHeight="1">
      <c r="A87" t="s">
        <v>51</v>
      </c>
    </row>
    <row r="88" spans="1:30" ht="16.5" customHeight="1" thickBot="1">
      <c r="A88" t="s">
        <v>29</v>
      </c>
    </row>
    <row r="89" spans="1:30" s="5" customFormat="1" ht="30" customHeight="1">
      <c r="A89" s="19" t="s">
        <v>20</v>
      </c>
      <c r="B89" s="20"/>
      <c r="C89" s="6" t="s">
        <v>1</v>
      </c>
      <c r="D89" s="6" t="s">
        <v>39</v>
      </c>
      <c r="E89" s="6" t="s">
        <v>11</v>
      </c>
      <c r="F89" s="6" t="s">
        <v>12</v>
      </c>
      <c r="G89" s="6" t="s">
        <v>16</v>
      </c>
      <c r="H89" s="6" t="s">
        <v>19</v>
      </c>
      <c r="I89" s="11" t="s">
        <v>17</v>
      </c>
      <c r="J89" s="11" t="s">
        <v>40</v>
      </c>
      <c r="K89" s="11" t="s">
        <v>14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6.5" customHeight="1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6.5" customHeight="1">
      <c r="A91" s="2" t="s">
        <v>0</v>
      </c>
      <c r="B91" s="2" t="s">
        <v>30</v>
      </c>
      <c r="C91" s="13">
        <f t="shared" ref="C91:C97" si="5">SUM(D91:N91)</f>
        <v>314029302</v>
      </c>
      <c r="D91" s="12">
        <v>81800000</v>
      </c>
      <c r="E91" s="12">
        <v>9000</v>
      </c>
      <c r="F91" s="12">
        <v>23120000</v>
      </c>
      <c r="G91" s="12">
        <v>157848000</v>
      </c>
      <c r="H91" s="12">
        <v>47642347</v>
      </c>
      <c r="I91" s="12">
        <v>9955</v>
      </c>
      <c r="J91" s="12">
        <v>3600000</v>
      </c>
      <c r="K91" s="14" t="s">
        <v>43</v>
      </c>
      <c r="L91" s="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6.5" customHeight="1">
      <c r="A92" s="2"/>
      <c r="B92" s="2" t="s">
        <v>31</v>
      </c>
      <c r="C92" s="13">
        <f t="shared" si="5"/>
        <v>192251825</v>
      </c>
      <c r="D92" s="12">
        <v>65000000</v>
      </c>
      <c r="E92" s="12">
        <v>5600</v>
      </c>
      <c r="F92" s="12">
        <v>0</v>
      </c>
      <c r="G92" s="12">
        <v>88797000</v>
      </c>
      <c r="H92" s="12">
        <v>38247836</v>
      </c>
      <c r="I92" s="12">
        <v>201389</v>
      </c>
      <c r="J92" s="12">
        <v>0</v>
      </c>
      <c r="K92" s="14" t="s">
        <v>43</v>
      </c>
      <c r="L92" s="1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6.5" customHeight="1">
      <c r="A93" s="2"/>
      <c r="B93" s="2" t="s">
        <v>32</v>
      </c>
      <c r="C93" s="13">
        <f>SUM(D93:N93)</f>
        <v>283968138</v>
      </c>
      <c r="D93" s="12">
        <v>77900000</v>
      </c>
      <c r="E93" s="12">
        <v>2800</v>
      </c>
      <c r="F93" s="12">
        <v>5950000</v>
      </c>
      <c r="G93" s="12">
        <v>107097000</v>
      </c>
      <c r="H93" s="12">
        <v>9476001</v>
      </c>
      <c r="I93" s="12">
        <v>20563</v>
      </c>
      <c r="J93" s="12">
        <v>83000000</v>
      </c>
      <c r="K93" s="12">
        <v>521774</v>
      </c>
      <c r="L93" s="1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6.5" customHeight="1">
      <c r="A94" s="2"/>
      <c r="B94" s="2" t="s">
        <v>33</v>
      </c>
      <c r="C94" s="13">
        <f t="shared" si="5"/>
        <v>271524556</v>
      </c>
      <c r="D94" s="12">
        <v>26700000</v>
      </c>
      <c r="E94" s="12">
        <v>2400</v>
      </c>
      <c r="F94" s="12">
        <v>19550000</v>
      </c>
      <c r="G94" s="12">
        <v>133497000</v>
      </c>
      <c r="H94" s="12">
        <v>57263940</v>
      </c>
      <c r="I94" s="12">
        <v>11216</v>
      </c>
      <c r="J94" s="12">
        <v>34500000</v>
      </c>
      <c r="K94" s="14" t="s">
        <v>43</v>
      </c>
      <c r="L94" s="1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6.5" customHeight="1">
      <c r="A95" s="2"/>
      <c r="B95" s="2" t="s">
        <v>34</v>
      </c>
      <c r="C95" s="13">
        <f t="shared" si="5"/>
        <v>139245814</v>
      </c>
      <c r="D95" s="14">
        <v>28000000</v>
      </c>
      <c r="E95" s="14">
        <v>18876</v>
      </c>
      <c r="F95" s="14" t="s">
        <v>43</v>
      </c>
      <c r="G95" s="14">
        <v>69797000</v>
      </c>
      <c r="H95" s="14">
        <v>41422735</v>
      </c>
      <c r="I95" s="14">
        <v>7203</v>
      </c>
      <c r="J95" s="14" t="s">
        <v>43</v>
      </c>
      <c r="K95" s="14" t="s">
        <v>43</v>
      </c>
      <c r="L95" s="1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6.5" customHeight="1">
      <c r="A96" s="2"/>
      <c r="B96" s="2" t="s">
        <v>35</v>
      </c>
      <c r="C96" s="13">
        <f t="shared" si="5"/>
        <v>167035362</v>
      </c>
      <c r="D96" s="14">
        <v>77200000</v>
      </c>
      <c r="E96" s="14">
        <v>124432</v>
      </c>
      <c r="F96" s="14" t="s">
        <v>43</v>
      </c>
      <c r="G96" s="14">
        <v>78997000</v>
      </c>
      <c r="H96" s="14">
        <v>10710391</v>
      </c>
      <c r="I96" s="14">
        <v>3539</v>
      </c>
      <c r="J96" s="14" t="s">
        <v>43</v>
      </c>
      <c r="K96" s="14" t="s">
        <v>43</v>
      </c>
      <c r="L96" s="1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6.5" customHeight="1">
      <c r="A97" s="2"/>
      <c r="B97" s="2" t="s">
        <v>36</v>
      </c>
      <c r="C97" s="13">
        <f t="shared" si="5"/>
        <v>97485208</v>
      </c>
      <c r="D97" s="14">
        <v>10800000</v>
      </c>
      <c r="E97" s="14">
        <v>302940</v>
      </c>
      <c r="F97" s="14" t="s">
        <v>43</v>
      </c>
      <c r="G97" s="14">
        <v>75997000</v>
      </c>
      <c r="H97" s="14">
        <v>10376468</v>
      </c>
      <c r="I97" s="14">
        <v>8800</v>
      </c>
      <c r="J97" s="14" t="s">
        <v>43</v>
      </c>
      <c r="K97" s="14" t="s">
        <v>43</v>
      </c>
      <c r="L97" s="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6.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6.5" customHeight="1">
      <c r="A99" t="s">
        <v>44</v>
      </c>
    </row>
    <row r="100" spans="1:30" ht="16.5" customHeight="1"/>
    <row r="101" spans="1:30" ht="16.5" customHeight="1">
      <c r="A101" t="s">
        <v>52</v>
      </c>
    </row>
    <row r="102" spans="1:30" ht="16.5" customHeight="1" thickBot="1">
      <c r="A102" t="s">
        <v>29</v>
      </c>
    </row>
    <row r="103" spans="1:30" s="5" customFormat="1" ht="30" customHeight="1">
      <c r="A103" s="19" t="s">
        <v>20</v>
      </c>
      <c r="B103" s="20"/>
      <c r="C103" s="6" t="s">
        <v>1</v>
      </c>
      <c r="D103" s="6" t="s">
        <v>9</v>
      </c>
      <c r="E103" s="6" t="s">
        <v>11</v>
      </c>
      <c r="F103" s="6" t="s">
        <v>26</v>
      </c>
      <c r="G103" s="6" t="s">
        <v>28</v>
      </c>
      <c r="H103" s="6" t="s">
        <v>16</v>
      </c>
      <c r="I103" s="6" t="s">
        <v>19</v>
      </c>
      <c r="J103" s="6" t="s">
        <v>17</v>
      </c>
      <c r="K103" s="8" t="s">
        <v>18</v>
      </c>
    </row>
    <row r="104" spans="1:30" ht="16.5" customHeight="1">
      <c r="A104" s="4"/>
      <c r="B104" s="4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30" ht="16.5" customHeight="1">
      <c r="A105" s="2" t="s">
        <v>0</v>
      </c>
      <c r="B105" s="2" t="s">
        <v>30</v>
      </c>
      <c r="C105" s="13">
        <f t="shared" ref="C105:C111" si="6">SUM(D105:N105)</f>
        <v>2117274954</v>
      </c>
      <c r="D105" s="14" t="s">
        <v>43</v>
      </c>
      <c r="E105" s="14" t="s">
        <v>43</v>
      </c>
      <c r="F105" s="12">
        <v>628400000</v>
      </c>
      <c r="G105" s="12">
        <v>4300000</v>
      </c>
      <c r="H105" s="12">
        <v>324168000</v>
      </c>
      <c r="I105" s="12">
        <v>21276324</v>
      </c>
      <c r="J105" s="12">
        <v>46230630</v>
      </c>
      <c r="K105" s="12">
        <v>1092900000</v>
      </c>
    </row>
    <row r="106" spans="1:30" ht="16.5" customHeight="1">
      <c r="A106" s="2"/>
      <c r="B106" s="2" t="s">
        <v>31</v>
      </c>
      <c r="C106" s="13">
        <f t="shared" si="6"/>
        <v>2342763017</v>
      </c>
      <c r="D106" s="14" t="s">
        <v>43</v>
      </c>
      <c r="E106" s="12">
        <v>836000</v>
      </c>
      <c r="F106" s="12">
        <v>674500000</v>
      </c>
      <c r="G106" s="12">
        <v>3500000</v>
      </c>
      <c r="H106" s="12">
        <v>533250000</v>
      </c>
      <c r="I106" s="12">
        <v>15765418</v>
      </c>
      <c r="J106" s="12">
        <v>46811599</v>
      </c>
      <c r="K106" s="12">
        <v>1068100000</v>
      </c>
    </row>
    <row r="107" spans="1:30" ht="16.5" customHeight="1">
      <c r="A107" s="2"/>
      <c r="B107" s="2" t="s">
        <v>32</v>
      </c>
      <c r="C107" s="13">
        <f t="shared" si="6"/>
        <v>2807485806</v>
      </c>
      <c r="D107" s="12">
        <v>455848280</v>
      </c>
      <c r="E107" s="12">
        <v>21802726</v>
      </c>
      <c r="F107" s="12">
        <v>809500000</v>
      </c>
      <c r="G107" s="12">
        <v>5600000</v>
      </c>
      <c r="H107" s="12">
        <v>352165000</v>
      </c>
      <c r="I107" s="12">
        <v>37662159</v>
      </c>
      <c r="J107" s="12">
        <v>49407641</v>
      </c>
      <c r="K107" s="12">
        <v>1075500000</v>
      </c>
    </row>
    <row r="108" spans="1:30" ht="16.5" customHeight="1">
      <c r="A108" s="2"/>
      <c r="B108" s="2" t="s">
        <v>33</v>
      </c>
      <c r="C108" s="13">
        <f t="shared" si="6"/>
        <v>3456577150</v>
      </c>
      <c r="D108" s="12">
        <v>205082252</v>
      </c>
      <c r="E108" s="12">
        <v>80459503</v>
      </c>
      <c r="F108" s="12">
        <v>1008300000</v>
      </c>
      <c r="G108" s="12">
        <v>6000000</v>
      </c>
      <c r="H108" s="12">
        <v>640000000</v>
      </c>
      <c r="I108" s="12">
        <v>66489739</v>
      </c>
      <c r="J108" s="12">
        <v>48945656</v>
      </c>
      <c r="K108" s="12">
        <v>1401300000</v>
      </c>
    </row>
    <row r="109" spans="1:30" ht="16.5" customHeight="1">
      <c r="A109" s="2"/>
      <c r="B109" s="2" t="s">
        <v>34</v>
      </c>
      <c r="C109" s="13">
        <f t="shared" si="6"/>
        <v>2034852128</v>
      </c>
      <c r="D109" s="12">
        <v>158678756</v>
      </c>
      <c r="E109" s="12">
        <v>138184845</v>
      </c>
      <c r="F109" s="12">
        <v>411100000</v>
      </c>
      <c r="G109" s="12">
        <v>2040000</v>
      </c>
      <c r="H109" s="12">
        <v>400000000</v>
      </c>
      <c r="I109" s="12">
        <v>44981143</v>
      </c>
      <c r="J109" s="12">
        <v>79167384</v>
      </c>
      <c r="K109" s="12">
        <v>800700000</v>
      </c>
    </row>
    <row r="110" spans="1:30" ht="16.5" customHeight="1">
      <c r="A110" s="2"/>
      <c r="B110" s="2" t="s">
        <v>35</v>
      </c>
      <c r="C110" s="13">
        <f t="shared" si="6"/>
        <v>1982200905</v>
      </c>
      <c r="D110" s="12">
        <v>120672700</v>
      </c>
      <c r="E110" s="12">
        <v>180421843</v>
      </c>
      <c r="F110" s="12">
        <v>309000000</v>
      </c>
      <c r="G110" s="14" t="s">
        <v>43</v>
      </c>
      <c r="H110" s="12">
        <v>364200000</v>
      </c>
      <c r="I110" s="12">
        <v>91194993</v>
      </c>
      <c r="J110" s="12">
        <v>38811369</v>
      </c>
      <c r="K110" s="12">
        <v>877900000</v>
      </c>
    </row>
    <row r="111" spans="1:30" ht="16.5" customHeight="1">
      <c r="A111" s="2"/>
      <c r="B111" s="2" t="s">
        <v>36</v>
      </c>
      <c r="C111" s="13">
        <f t="shared" si="6"/>
        <v>1876914427</v>
      </c>
      <c r="D111" s="12">
        <v>130553231</v>
      </c>
      <c r="E111" s="12">
        <v>221271947</v>
      </c>
      <c r="F111" s="12">
        <v>322136000</v>
      </c>
      <c r="G111" s="14" t="s">
        <v>43</v>
      </c>
      <c r="H111" s="12">
        <v>389472000</v>
      </c>
      <c r="I111" s="12">
        <v>112648111</v>
      </c>
      <c r="J111" s="12">
        <v>38933138</v>
      </c>
      <c r="K111" s="12">
        <v>661900000</v>
      </c>
    </row>
    <row r="112" spans="1:30" ht="16.5" customHeight="1" thickBo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6.5" customHeight="1">
      <c r="A113" t="s">
        <v>44</v>
      </c>
    </row>
    <row r="114" spans="1:11" ht="16.5" customHeight="1"/>
    <row r="115" spans="1:11" ht="16.5" customHeight="1">
      <c r="A115" t="s">
        <v>53</v>
      </c>
      <c r="F115" s="2"/>
      <c r="G115" s="2"/>
      <c r="H115" s="2"/>
      <c r="I115" s="2"/>
      <c r="J115" s="2"/>
      <c r="K115" s="2"/>
    </row>
    <row r="116" spans="1:11" ht="16.5" customHeight="1" thickBot="1">
      <c r="A116" t="s">
        <v>29</v>
      </c>
      <c r="F116" s="2"/>
      <c r="G116" s="2"/>
      <c r="H116" s="2"/>
      <c r="I116" s="2"/>
      <c r="J116" s="2"/>
      <c r="K116" s="2"/>
    </row>
    <row r="117" spans="1:11" s="5" customFormat="1" ht="17.25" customHeight="1">
      <c r="A117" s="19" t="s">
        <v>20</v>
      </c>
      <c r="B117" s="20"/>
      <c r="C117" s="6" t="s">
        <v>1</v>
      </c>
      <c r="D117" s="6" t="s">
        <v>16</v>
      </c>
      <c r="E117" s="11" t="s">
        <v>40</v>
      </c>
      <c r="F117" s="10"/>
      <c r="G117" s="10"/>
      <c r="H117" s="10"/>
      <c r="I117" s="10"/>
      <c r="J117" s="10"/>
      <c r="K117" s="10"/>
    </row>
    <row r="118" spans="1:11" ht="16.5" customHeight="1">
      <c r="A118" s="4"/>
      <c r="B118" s="4"/>
      <c r="C118" s="17"/>
      <c r="D118" s="17"/>
      <c r="E118" s="17"/>
      <c r="F118" s="2"/>
      <c r="G118" s="2"/>
      <c r="H118" s="2"/>
      <c r="I118" s="2"/>
      <c r="J118" s="2"/>
      <c r="K118" s="2"/>
    </row>
    <row r="119" spans="1:11" ht="16.5" customHeight="1">
      <c r="A119" s="2" t="s">
        <v>0</v>
      </c>
      <c r="B119" s="2" t="s">
        <v>30</v>
      </c>
      <c r="C119" s="14" t="s">
        <v>43</v>
      </c>
      <c r="D119" s="14" t="s">
        <v>43</v>
      </c>
      <c r="E119" s="14" t="s">
        <v>43</v>
      </c>
      <c r="F119" s="2"/>
      <c r="G119" s="2"/>
      <c r="H119" s="2"/>
      <c r="I119" s="2"/>
      <c r="J119" s="2"/>
      <c r="K119" s="2"/>
    </row>
    <row r="120" spans="1:11" ht="16.5" customHeight="1">
      <c r="A120" s="2"/>
      <c r="B120" s="2" t="s">
        <v>31</v>
      </c>
      <c r="C120" s="14" t="s">
        <v>43</v>
      </c>
      <c r="D120" s="14" t="s">
        <v>43</v>
      </c>
      <c r="E120" s="14" t="s">
        <v>43</v>
      </c>
      <c r="F120" s="2"/>
      <c r="G120" s="2"/>
      <c r="H120" s="2"/>
      <c r="I120" s="2"/>
      <c r="J120" s="2"/>
      <c r="K120" s="2"/>
    </row>
    <row r="121" spans="1:11" ht="16.5" customHeight="1">
      <c r="A121" s="2"/>
      <c r="B121" s="2" t="s">
        <v>32</v>
      </c>
      <c r="C121" s="14" t="s">
        <v>43</v>
      </c>
      <c r="D121" s="14" t="s">
        <v>43</v>
      </c>
      <c r="E121" s="14" t="s">
        <v>43</v>
      </c>
      <c r="F121" s="2"/>
      <c r="G121" s="2"/>
      <c r="H121" s="2"/>
      <c r="I121" s="2"/>
      <c r="J121" s="2"/>
      <c r="K121" s="2"/>
    </row>
    <row r="122" spans="1:11" ht="16.5" customHeight="1">
      <c r="A122" s="2"/>
      <c r="B122" s="2" t="s">
        <v>33</v>
      </c>
      <c r="C122" s="14" t="s">
        <v>43</v>
      </c>
      <c r="D122" s="14" t="s">
        <v>43</v>
      </c>
      <c r="E122" s="14" t="s">
        <v>43</v>
      </c>
      <c r="F122" s="2"/>
      <c r="G122" s="2"/>
      <c r="H122" s="2"/>
      <c r="I122" s="2"/>
      <c r="J122" s="2"/>
      <c r="K122" s="2"/>
    </row>
    <row r="123" spans="1:11" ht="16.5" customHeight="1">
      <c r="A123" s="2"/>
      <c r="B123" s="2" t="s">
        <v>34</v>
      </c>
      <c r="C123" s="14" t="s">
        <v>43</v>
      </c>
      <c r="D123" s="14" t="s">
        <v>43</v>
      </c>
      <c r="E123" s="14" t="s">
        <v>43</v>
      </c>
      <c r="F123" s="2"/>
      <c r="G123" s="2"/>
      <c r="H123" s="2"/>
      <c r="I123" s="2"/>
      <c r="J123" s="2"/>
      <c r="K123" s="2"/>
    </row>
    <row r="124" spans="1:11" ht="16.5" customHeight="1">
      <c r="A124" s="2"/>
      <c r="B124" s="2" t="s">
        <v>35</v>
      </c>
      <c r="C124" s="14" t="s">
        <v>43</v>
      </c>
      <c r="D124" s="14" t="s">
        <v>43</v>
      </c>
      <c r="E124" s="14" t="s">
        <v>43</v>
      </c>
      <c r="F124" s="2"/>
      <c r="G124" s="2"/>
      <c r="H124" s="2"/>
      <c r="I124" s="2"/>
      <c r="J124" s="2"/>
      <c r="K124" s="2"/>
    </row>
    <row r="125" spans="1:11" ht="16.5" customHeight="1">
      <c r="A125" s="2"/>
      <c r="B125" s="2" t="s">
        <v>36</v>
      </c>
      <c r="C125" s="13">
        <f t="shared" ref="C125" si="7">SUM(D125:H125)</f>
        <v>451862375</v>
      </c>
      <c r="D125" s="12">
        <v>62375</v>
      </c>
      <c r="E125" s="12">
        <v>451800000</v>
      </c>
      <c r="F125" s="2"/>
      <c r="G125" s="2"/>
      <c r="H125" s="2"/>
      <c r="I125" s="2"/>
      <c r="J125" s="2"/>
      <c r="K125" s="2"/>
    </row>
    <row r="126" spans="1:11" ht="16.5" customHeight="1" thickBot="1">
      <c r="A126" s="3"/>
      <c r="B126" s="3"/>
      <c r="C126" s="3"/>
      <c r="D126" s="3"/>
      <c r="E126" s="3"/>
      <c r="F126" s="2"/>
      <c r="G126" s="2"/>
      <c r="H126" s="2"/>
      <c r="I126" s="2"/>
      <c r="J126" s="2"/>
      <c r="K126" s="2"/>
    </row>
    <row r="127" spans="1:11" ht="16.5" customHeight="1">
      <c r="A127" t="s">
        <v>44</v>
      </c>
      <c r="F127" s="2"/>
      <c r="G127" s="2"/>
      <c r="H127" s="2"/>
      <c r="I127" s="2"/>
      <c r="J127" s="2"/>
      <c r="K127" s="2"/>
    </row>
    <row r="128" spans="1:11">
      <c r="F128" s="2"/>
      <c r="G128" s="2"/>
      <c r="H128" s="2"/>
      <c r="I128" s="2"/>
      <c r="J128" s="2"/>
      <c r="K128" s="2"/>
    </row>
  </sheetData>
  <mergeCells count="9">
    <mergeCell ref="A117:B117"/>
    <mergeCell ref="A47:B47"/>
    <mergeCell ref="A61:B61"/>
    <mergeCell ref="A75:B75"/>
    <mergeCell ref="A5:B5"/>
    <mergeCell ref="A19:B19"/>
    <mergeCell ref="A33:B33"/>
    <mergeCell ref="A89:B89"/>
    <mergeCell ref="A103:B103"/>
  </mergeCells>
  <phoneticPr fontId="1"/>
  <pageMargins left="0.70866141732283472" right="0.53" top="0.65" bottom="0.36" header="0.31496062992125984" footer="0.23"/>
  <pageSetup paperSize="8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2014-03-07T02:30:00Z</dcterms:modified>
</cp:coreProperties>
</file>