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  <c r="F13"/>
  <c r="F12"/>
  <c r="F11"/>
  <c r="G10"/>
  <c r="F10"/>
  <c r="F9"/>
  <c r="F8"/>
  <c r="F7"/>
  <c r="E8"/>
  <c r="E9"/>
  <c r="E10"/>
  <c r="E11"/>
  <c r="E12"/>
  <c r="E13"/>
  <c r="E7"/>
</calcChain>
</file>

<file path=xl/sharedStrings.xml><?xml version="1.0" encoding="utf-8"?>
<sst xmlns="http://schemas.openxmlformats.org/spreadsheetml/2006/main" count="20" uniqueCount="20">
  <si>
    <t>年次</t>
    <rPh sb="0" eb="2">
      <t>ネンジ</t>
    </rPh>
    <phoneticPr fontId="1"/>
  </si>
  <si>
    <t>平成</t>
    <rPh sb="0" eb="2">
      <t>ヘイセイ</t>
    </rPh>
    <phoneticPr fontId="1"/>
  </si>
  <si>
    <t>保育園数</t>
    <rPh sb="0" eb="3">
      <t>ホイクエン</t>
    </rPh>
    <rPh sb="3" eb="4">
      <t>スウ</t>
    </rPh>
    <phoneticPr fontId="1"/>
  </si>
  <si>
    <t>収容定員</t>
    <rPh sb="0" eb="2">
      <t>シュウヨウ</t>
    </rPh>
    <rPh sb="2" eb="4">
      <t>テイイン</t>
    </rPh>
    <phoneticPr fontId="1"/>
  </si>
  <si>
    <t>総数</t>
    <rPh sb="0" eb="2">
      <t>ソウスウ</t>
    </rPh>
    <phoneticPr fontId="1"/>
  </si>
  <si>
    <t>幼児数</t>
    <rPh sb="0" eb="2">
      <t>ヨウジ</t>
    </rPh>
    <rPh sb="2" eb="3">
      <t>スウ</t>
    </rPh>
    <phoneticPr fontId="1"/>
  </si>
  <si>
    <t>３歳未満</t>
    <rPh sb="1" eb="2">
      <t>サイ</t>
    </rPh>
    <rPh sb="2" eb="4">
      <t>ミマン</t>
    </rPh>
    <phoneticPr fontId="1"/>
  </si>
  <si>
    <t>年少（３歳児）</t>
    <rPh sb="0" eb="2">
      <t>ネンショウ</t>
    </rPh>
    <rPh sb="4" eb="6">
      <t>サイジ</t>
    </rPh>
    <phoneticPr fontId="1"/>
  </si>
  <si>
    <t>年中（４歳児）</t>
    <rPh sb="0" eb="2">
      <t>ネンチュウ</t>
    </rPh>
    <rPh sb="4" eb="6">
      <t>サイジ</t>
    </rPh>
    <phoneticPr fontId="1"/>
  </si>
  <si>
    <t>年長（５歳児）</t>
    <rPh sb="0" eb="2">
      <t>ネンチョウ</t>
    </rPh>
    <rPh sb="4" eb="6">
      <t>サイジ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</si>
  <si>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</si>
  <si>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</si>
  <si>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</si>
  <si>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</si>
  <si>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</si>
  <si>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</si>
  <si>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</si>
  <si>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（単位：園、人）</t>
    <rPh sb="1" eb="3">
      <t>タンイ</t>
    </rPh>
    <rPh sb="4" eb="5">
      <t>エン</t>
    </rPh>
    <rPh sb="6" eb="7">
      <t>ニン</t>
    </rPh>
    <phoneticPr fontId="1"/>
  </si>
  <si>
    <t>資料　児童課</t>
    <rPh sb="0" eb="2">
      <t>シリョウ</t>
    </rPh>
    <rPh sb="3" eb="5">
      <t>ジドウ</t>
    </rPh>
    <rPh sb="5" eb="6">
      <t>カ</t>
    </rPh>
    <phoneticPr fontId="1"/>
  </si>
  <si>
    <t>（各年度４月１日現在）</t>
    <rPh sb="1" eb="2">
      <t>カク</t>
    </rPh>
    <rPh sb="2" eb="3">
      <t>ネン</t>
    </rPh>
    <rPh sb="3" eb="4">
      <t>ド</t>
    </rPh>
    <rPh sb="5" eb="6">
      <t>ガツ</t>
    </rPh>
    <rPh sb="7" eb="8">
      <t>ニチ</t>
    </rPh>
    <rPh sb="8" eb="10">
      <t>ゲンザイ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</si>
</sst>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38" fontId="0" fillId="0" borderId="0" xfId="1" applyFont="1" applyBorder="1">
      <alignment vertical="center"/>
    </xf>
    <xf numFmtId="38" fontId="0" fillId="0" borderId="0" xfId="1" applyFont="1" applyFill="1" applyBorder="1">
      <alignment vertic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Normal="100" workbookViewId="0">
      <selection activeCell="F20" sqref="F20"/>
    </sheetView>
  </sheetViews>
  <sheetFormatPr defaultRowHeight="13.5"/>
  <cols>
    <col min="1" max="1" width="4.625" customWidth="1"/>
    <col min="2" max="2" width="7.75" bestFit="1" customWidth="1"/>
    <col min="3" max="9" width="11" customWidth="1"/>
  </cols>
  <sheetData>
    <row r="1" spans="1:9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12_19_保育所の概況</v>
      </c>
      <c r="B1" s="1"/>
    </row>
    <row r="3" spans="1:9" ht="14.25" thickBot="1">
      <c r="A3" t="s">
        <v>17</v>
      </c>
      <c r="I3" s="8" t="s">
        <v>19</v>
      </c>
    </row>
    <row r="4" spans="1:9" s="9" customFormat="1">
      <c r="A4" s="14" t="s">
        <v>0</v>
      </c>
      <c r="B4" s="15"/>
      <c r="C4" s="18" t="s">
        <v>2</v>
      </c>
      <c r="D4" s="18" t="s">
        <v>3</v>
      </c>
      <c r="E4" s="18" t="s">
        <v>5</v>
      </c>
      <c r="F4" s="18"/>
      <c r="G4" s="18"/>
      <c r="H4" s="18"/>
      <c r="I4" s="20"/>
    </row>
    <row r="5" spans="1:9" s="9" customFormat="1" ht="27">
      <c r="A5" s="16"/>
      <c r="B5" s="17"/>
      <c r="C5" s="19"/>
      <c r="D5" s="19"/>
      <c r="E5" s="10" t="s">
        <v>4</v>
      </c>
      <c r="F5" s="10" t="s">
        <v>6</v>
      </c>
      <c r="G5" s="10" t="s">
        <v>7</v>
      </c>
      <c r="H5" s="10" t="s">
        <v>8</v>
      </c>
      <c r="I5" s="13" t="s">
        <v>9</v>
      </c>
    </row>
    <row r="6" spans="1:9">
      <c r="A6" s="4"/>
      <c r="B6" s="5"/>
      <c r="C6" s="4"/>
      <c r="D6" s="4"/>
      <c r="E6" s="4"/>
      <c r="F6" s="4"/>
      <c r="G6" s="4"/>
      <c r="H6" s="4"/>
      <c r="I6" s="4"/>
    </row>
    <row r="7" spans="1:9">
      <c r="A7" s="2" t="s">
        <v>1</v>
      </c>
      <c r="B7" s="6" t="s">
        <v>10</v>
      </c>
      <c r="C7" s="11">
        <v>14</v>
      </c>
      <c r="D7" s="11">
        <v>1950</v>
      </c>
      <c r="E7" s="11">
        <f>SUM(F7:I7)</f>
        <v>1731</v>
      </c>
      <c r="F7" s="11">
        <f>177+92+15</f>
        <v>284</v>
      </c>
      <c r="G7" s="11">
        <v>491</v>
      </c>
      <c r="H7" s="11">
        <v>491</v>
      </c>
      <c r="I7" s="12">
        <v>465</v>
      </c>
    </row>
    <row r="8" spans="1:9">
      <c r="A8" s="2"/>
      <c r="B8" s="6" t="s">
        <v>11</v>
      </c>
      <c r="C8" s="11">
        <v>14</v>
      </c>
      <c r="D8" s="11">
        <v>1950</v>
      </c>
      <c r="E8" s="11">
        <f t="shared" ref="E8:E13" si="0">SUM(F8:I8)</f>
        <v>1799</v>
      </c>
      <c r="F8" s="11">
        <f>151+104+22</f>
        <v>277</v>
      </c>
      <c r="G8" s="11">
        <v>514</v>
      </c>
      <c r="H8" s="11">
        <v>508</v>
      </c>
      <c r="I8" s="12">
        <v>500</v>
      </c>
    </row>
    <row r="9" spans="1:9">
      <c r="A9" s="2"/>
      <c r="B9" s="6" t="s">
        <v>12</v>
      </c>
      <c r="C9" s="11">
        <v>14</v>
      </c>
      <c r="D9" s="11">
        <v>1950</v>
      </c>
      <c r="E9" s="11">
        <f t="shared" si="0"/>
        <v>1833</v>
      </c>
      <c r="F9" s="11">
        <f>164+104+20</f>
        <v>288</v>
      </c>
      <c r="G9" s="11">
        <v>491</v>
      </c>
      <c r="H9" s="11">
        <v>535</v>
      </c>
      <c r="I9" s="12">
        <v>519</v>
      </c>
    </row>
    <row r="10" spans="1:9">
      <c r="A10" s="2"/>
      <c r="B10" s="6" t="s">
        <v>13</v>
      </c>
      <c r="C10" s="11">
        <v>14</v>
      </c>
      <c r="D10" s="11">
        <v>1950</v>
      </c>
      <c r="E10" s="11">
        <f t="shared" si="0"/>
        <v>1728</v>
      </c>
      <c r="F10" s="11">
        <f>166+111+19</f>
        <v>296</v>
      </c>
      <c r="G10" s="11">
        <f>412</f>
        <v>412</v>
      </c>
      <c r="H10" s="12">
        <v>481</v>
      </c>
      <c r="I10" s="12">
        <v>539</v>
      </c>
    </row>
    <row r="11" spans="1:9">
      <c r="A11" s="2"/>
      <c r="B11" s="6" t="s">
        <v>14</v>
      </c>
      <c r="C11" s="11">
        <v>14</v>
      </c>
      <c r="D11" s="11">
        <v>1950</v>
      </c>
      <c r="E11" s="11">
        <f t="shared" si="0"/>
        <v>1652</v>
      </c>
      <c r="F11" s="11">
        <f>159+128+17</f>
        <v>304</v>
      </c>
      <c r="G11" s="12">
        <v>435</v>
      </c>
      <c r="H11" s="12">
        <v>417</v>
      </c>
      <c r="I11" s="12">
        <v>496</v>
      </c>
    </row>
    <row r="12" spans="1:9">
      <c r="A12" s="2"/>
      <c r="B12" s="6" t="s">
        <v>15</v>
      </c>
      <c r="C12" s="11">
        <v>14</v>
      </c>
      <c r="D12" s="11">
        <v>1950</v>
      </c>
      <c r="E12" s="11">
        <f t="shared" si="0"/>
        <v>1605</v>
      </c>
      <c r="F12" s="11">
        <f>185+139+19</f>
        <v>343</v>
      </c>
      <c r="G12" s="12">
        <v>400</v>
      </c>
      <c r="H12" s="12">
        <v>442</v>
      </c>
      <c r="I12" s="12">
        <v>420</v>
      </c>
    </row>
    <row r="13" spans="1:9">
      <c r="A13" s="2"/>
      <c r="B13" s="6" t="s">
        <v>16</v>
      </c>
      <c r="C13" s="11">
        <v>14</v>
      </c>
      <c r="D13" s="11">
        <v>1950</v>
      </c>
      <c r="E13" s="11">
        <f t="shared" si="0"/>
        <v>1613</v>
      </c>
      <c r="F13" s="11">
        <f>175+121+17</f>
        <v>313</v>
      </c>
      <c r="G13" s="12">
        <v>431</v>
      </c>
      <c r="H13" s="12">
        <v>424</v>
      </c>
      <c r="I13" s="12">
        <v>445</v>
      </c>
    </row>
    <row r="14" spans="1:9" ht="14.25" thickBot="1">
      <c r="A14" s="3"/>
      <c r="B14" s="7"/>
      <c r="C14" s="3"/>
      <c r="D14" s="3"/>
      <c r="E14" s="3"/>
      <c r="F14" s="3"/>
      <c r="G14" s="3"/>
      <c r="H14" s="3"/>
      <c r="I14" s="3"/>
    </row>
    <row r="15" spans="1:9">
      <c r="A15" t="s">
        <v>18</v>
      </c>
    </row>
  </sheetData>
  <mergeCells count="4">
    <mergeCell ref="A4:B5"/>
    <mergeCell ref="C4:C5"/>
    <mergeCell ref="D4:D5"/>
    <mergeCell ref="E4:I4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2014-03-06T08:43:39Z</dcterms:modified>
</cp:coreProperties>
</file>