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1" i="1"/>
  <c r="H33"/>
  <c r="G33"/>
  <c r="H32"/>
  <c r="G32"/>
  <c r="H31"/>
  <c r="G31"/>
  <c r="H30"/>
  <c r="G30"/>
  <c r="H29"/>
  <c r="G29"/>
  <c r="H28"/>
  <c r="G28"/>
  <c r="H27"/>
  <c r="G27"/>
  <c r="D28"/>
  <c r="E28"/>
  <c r="D29"/>
  <c r="E29"/>
  <c r="D30"/>
  <c r="E30"/>
  <c r="D31"/>
  <c r="E31"/>
  <c r="D32"/>
  <c r="E32"/>
  <c r="D33"/>
  <c r="E33"/>
  <c r="E27"/>
  <c r="D27"/>
  <c r="F44"/>
  <c r="C44"/>
  <c r="F43"/>
  <c r="C43"/>
  <c r="F42"/>
  <c r="C42"/>
  <c r="F41"/>
  <c r="C41"/>
  <c r="F40"/>
  <c r="C40"/>
  <c r="F39"/>
  <c r="C39"/>
  <c r="F38"/>
  <c r="C38"/>
  <c r="A1"/>
</calcChain>
</file>

<file path=xl/sharedStrings.xml><?xml version="1.0" encoding="utf-8"?>
<sst xmlns="http://schemas.openxmlformats.org/spreadsheetml/2006/main" count="48" uniqueCount="26">
  <si>
    <t>年次</t>
    <rPh sb="0" eb="2">
      <t>ネンジ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</si>
  <si>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</si>
  <si>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</si>
  <si>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</si>
  <si>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</si>
  <si>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</si>
  <si>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</si>
  <si>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</si>
  <si>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資料</t>
    <rPh sb="0" eb="2">
      <t>シリョウ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</si>
  <si>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</si>
  <si>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１８年</t>
    <rPh sb="2" eb="3">
      <t>ネン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</si>
  <si>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</si>
  <si>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調定額</t>
    <rPh sb="0" eb="1">
      <t>チョウ</t>
    </rPh>
    <rPh sb="1" eb="3">
      <t>テイガク</t>
    </rPh>
    <rPh sb="2" eb="3">
      <t>ガク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</si>
  <si>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</si>
  <si>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rPh sb="2" eb="4">
      <t>クリコシ</t>
    </rPh>
    <phoneticPr fontId="1"/>
  </si>
  <si>
    <t>収納額</t>
    <rPh sb="0" eb="2">
      <t>シュウノウ</t>
    </rPh>
    <rPh sb="2" eb="3">
      <t>ガク</t>
    </rPh>
    <phoneticPr fontId="1"/>
  </si>
  <si>
    <t>２４年</t>
    <rPh sb="2" eb="3">
      <t>ネン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</si>
  <si>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</si>
  <si>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</si>
  <si>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</si>
  <si>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</si>
  <si>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</si>
  <si>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</si>
  <si>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</si>
  <si>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決算書（国保医療課）</t>
    <rPh sb="0" eb="2">
      <t>シリョウ</t>
    </rPh>
    <rPh sb="3" eb="6">
      <t>ケッサンショ</t>
    </rPh>
    <rPh sb="7" eb="9">
      <t>コクホ</t>
    </rPh>
    <rPh sb="9" eb="11">
      <t>イリョウ</t>
    </rPh>
    <rPh sb="11" eb="12">
      <t>カ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</si>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</sst>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1" workbookViewId="0">
      <selection activeCell="I23" sqref="I23"/>
    </sheetView>
  </sheetViews>
  <sheetFormatPr defaultRowHeight="13.5"/>
  <cols>
    <col min="1" max="1" width="4.625" customWidth="1"/>
    <col min="2" max="2" width="7.75" bestFit="1" customWidth="1"/>
    <col min="3" max="7" width="12.875" bestFit="1" customWidth="1"/>
    <col min="8" max="8" width="11.375" bestFit="1" customWidth="1"/>
  </cols>
  <sheetData>
    <row r="1" spans="1:8" hidden="1">
      <c r="A1" s="1" t="str">
        <f ca="1">MID(CELL("filename",A1),FIND("[",CELL("filename",A1))+1,FIND("]",CELL("filename",A1))-FIND("[",CELL("filename",A1))-1)</f>
        <v>12_04_国民健康保険税調定徴収状況.xlsx</v>
      </c>
      <c r="B1" s="1"/>
    </row>
    <row r="2" spans="1:8" hidden="1"/>
    <row r="3" spans="1:8" ht="14.25" hidden="1" thickBot="1">
      <c r="A3" t="s">
        <v>11</v>
      </c>
      <c r="H3" s="4" t="s">
        <v>9</v>
      </c>
    </row>
    <row r="4" spans="1:8" hidden="1">
      <c r="A4" s="12" t="s">
        <v>0</v>
      </c>
      <c r="B4" s="13"/>
      <c r="C4" s="16" t="s">
        <v>12</v>
      </c>
      <c r="D4" s="16"/>
      <c r="E4" s="16"/>
      <c r="F4" s="16" t="s">
        <v>15</v>
      </c>
      <c r="G4" s="16"/>
      <c r="H4" s="17"/>
    </row>
    <row r="5" spans="1:8" hidden="1">
      <c r="A5" s="14"/>
      <c r="B5" s="15"/>
      <c r="C5" s="5" t="s">
        <v>1</v>
      </c>
      <c r="D5" s="6" t="s">
        <v>13</v>
      </c>
      <c r="E5" s="6" t="s">
        <v>14</v>
      </c>
      <c r="F5" s="5" t="s">
        <v>1</v>
      </c>
      <c r="G5" s="6" t="s">
        <v>13</v>
      </c>
      <c r="H5" s="9" t="s">
        <v>14</v>
      </c>
    </row>
    <row r="6" spans="1:8" hidden="1">
      <c r="A6" s="2"/>
      <c r="B6" s="7"/>
      <c r="C6" s="2"/>
      <c r="D6" s="2"/>
      <c r="E6" s="2"/>
      <c r="F6" s="2"/>
      <c r="G6" s="2"/>
      <c r="H6" s="2"/>
    </row>
    <row r="7" spans="1:8" hidden="1">
      <c r="A7" s="2" t="s">
        <v>2</v>
      </c>
      <c r="B7" s="7" t="s">
        <v>10</v>
      </c>
      <c r="C7" s="10"/>
      <c r="D7" s="10"/>
      <c r="E7" s="10"/>
      <c r="F7" s="10"/>
      <c r="G7" s="10"/>
      <c r="H7" s="10"/>
    </row>
    <row r="8" spans="1:8" hidden="1">
      <c r="A8" s="2"/>
      <c r="B8" s="7" t="s">
        <v>3</v>
      </c>
      <c r="C8" s="10"/>
      <c r="D8" s="10"/>
      <c r="E8" s="10"/>
      <c r="F8" s="10"/>
      <c r="G8" s="10"/>
      <c r="H8" s="10"/>
    </row>
    <row r="9" spans="1:8" hidden="1">
      <c r="A9" s="2"/>
      <c r="B9" s="7" t="s">
        <v>4</v>
      </c>
      <c r="C9" s="10"/>
      <c r="D9" s="10"/>
      <c r="E9" s="10"/>
      <c r="F9" s="10"/>
      <c r="G9" s="10"/>
      <c r="H9" s="10"/>
    </row>
    <row r="10" spans="1:8" hidden="1">
      <c r="A10" s="2"/>
      <c r="B10" s="7" t="s">
        <v>5</v>
      </c>
      <c r="C10" s="10"/>
      <c r="D10" s="10"/>
      <c r="E10" s="10"/>
      <c r="F10" s="10"/>
      <c r="G10" s="10"/>
      <c r="H10" s="10"/>
    </row>
    <row r="11" spans="1:8" hidden="1">
      <c r="A11" s="2"/>
      <c r="B11" s="7" t="s">
        <v>6</v>
      </c>
      <c r="C11" s="10"/>
      <c r="D11" s="10"/>
      <c r="E11" s="10"/>
      <c r="F11" s="10"/>
      <c r="G11" s="10"/>
      <c r="H11" s="10"/>
    </row>
    <row r="12" spans="1:8" hidden="1">
      <c r="A12" s="2"/>
      <c r="B12" s="7" t="s">
        <v>7</v>
      </c>
      <c r="C12" s="10"/>
      <c r="D12" s="10"/>
      <c r="E12" s="10"/>
      <c r="F12" s="10"/>
      <c r="G12" s="10"/>
      <c r="H12" s="10"/>
    </row>
    <row r="13" spans="1:8" hidden="1">
      <c r="A13" s="2"/>
      <c r="B13" s="7" t="s">
        <v>16</v>
      </c>
      <c r="C13" s="10"/>
      <c r="D13" s="10"/>
      <c r="E13" s="10"/>
      <c r="F13" s="10"/>
      <c r="G13" s="10"/>
      <c r="H13" s="10"/>
    </row>
    <row r="14" spans="1:8" ht="14.25" hidden="1" thickBot="1">
      <c r="A14" s="3"/>
      <c r="B14" s="8"/>
      <c r="C14" s="3"/>
      <c r="D14" s="3"/>
      <c r="E14" s="3"/>
      <c r="F14" s="3"/>
      <c r="G14" s="3"/>
      <c r="H14" s="3"/>
    </row>
    <row r="15" spans="1:8" hidden="1">
      <c r="A15" t="s">
        <v>8</v>
      </c>
    </row>
    <row r="16" spans="1:8" hidden="1"/>
    <row r="17" spans="1:8" hidden="1"/>
    <row r="18" spans="1:8" hidden="1"/>
    <row r="19" spans="1:8" hidden="1"/>
    <row r="20" spans="1:8" hidden="1"/>
    <row r="21" spans="1:8">
      <c r="A2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12_04_国民健康保険税調定徴収状況</v>
      </c>
      <c r="B21" s="1"/>
    </row>
    <row r="23" spans="1:8" ht="14.25" thickBot="1">
      <c r="A23" t="s">
        <v>11</v>
      </c>
      <c r="H23" s="4" t="s">
        <v>25</v>
      </c>
    </row>
    <row r="24" spans="1:8">
      <c r="A24" s="12" t="s">
        <v>0</v>
      </c>
      <c r="B24" s="13"/>
      <c r="C24" s="16" t="s">
        <v>12</v>
      </c>
      <c r="D24" s="16"/>
      <c r="E24" s="16"/>
      <c r="F24" s="16" t="s">
        <v>15</v>
      </c>
      <c r="G24" s="16"/>
      <c r="H24" s="17"/>
    </row>
    <row r="25" spans="1:8">
      <c r="A25" s="14"/>
      <c r="B25" s="15"/>
      <c r="C25" s="5" t="s">
        <v>1</v>
      </c>
      <c r="D25" s="6" t="s">
        <v>13</v>
      </c>
      <c r="E25" s="6" t="s">
        <v>14</v>
      </c>
      <c r="F25" s="5" t="s">
        <v>1</v>
      </c>
      <c r="G25" s="6" t="s">
        <v>13</v>
      </c>
      <c r="H25" s="9" t="s">
        <v>14</v>
      </c>
    </row>
    <row r="26" spans="1:8">
      <c r="A26" s="2"/>
      <c r="B26" s="7"/>
      <c r="C26" s="2"/>
      <c r="D26" s="2"/>
      <c r="E26" s="2"/>
      <c r="F26" s="2"/>
      <c r="G26" s="2"/>
      <c r="H26" s="2"/>
    </row>
    <row r="27" spans="1:8">
      <c r="A27" s="2" t="s">
        <v>2</v>
      </c>
      <c r="B27" s="7" t="s">
        <v>17</v>
      </c>
      <c r="C27" s="10">
        <v>3718400</v>
      </c>
      <c r="D27" s="11">
        <f>ROUND(SUM(D38),-3)/1000</f>
        <v>2820214</v>
      </c>
      <c r="E27" s="11">
        <f>ROUND(SUM(E38),-3)/1000</f>
        <v>898186</v>
      </c>
      <c r="F27" s="10">
        <v>2674383</v>
      </c>
      <c r="G27" s="11">
        <f>ROUND(SUM(G38),-3)/1000</f>
        <v>2551164</v>
      </c>
      <c r="H27" s="11">
        <f>ROUND(SUM(H38),-3)/1000</f>
        <v>123219</v>
      </c>
    </row>
    <row r="28" spans="1:8">
      <c r="A28" s="2"/>
      <c r="B28" s="7" t="s">
        <v>18</v>
      </c>
      <c r="C28" s="10">
        <v>3822144</v>
      </c>
      <c r="D28" s="11">
        <f t="shared" ref="D28:E28" si="0">ROUND(SUM(D39),-3)/1000</f>
        <v>2865510</v>
      </c>
      <c r="E28" s="11">
        <f t="shared" si="0"/>
        <v>956634</v>
      </c>
      <c r="F28" s="10">
        <v>2716276</v>
      </c>
      <c r="G28" s="11">
        <f t="shared" ref="G28:H28" si="1">ROUND(SUM(G39),-3)/1000</f>
        <v>2591101</v>
      </c>
      <c r="H28" s="11">
        <f t="shared" si="1"/>
        <v>125175</v>
      </c>
    </row>
    <row r="29" spans="1:8">
      <c r="A29" s="2"/>
      <c r="B29" s="7" t="s">
        <v>19</v>
      </c>
      <c r="C29" s="10">
        <v>3452195</v>
      </c>
      <c r="D29" s="11">
        <f t="shared" ref="D29:E29" si="2">ROUND(SUM(D40),-3)/1000</f>
        <v>2449090</v>
      </c>
      <c r="E29" s="11">
        <f t="shared" si="2"/>
        <v>1003105</v>
      </c>
      <c r="F29" s="10">
        <v>2310945</v>
      </c>
      <c r="G29" s="11">
        <f t="shared" ref="G29:H29" si="3">ROUND(SUM(G40),-3)/1000</f>
        <v>2160787</v>
      </c>
      <c r="H29" s="11">
        <f t="shared" si="3"/>
        <v>150158</v>
      </c>
    </row>
    <row r="30" spans="1:8">
      <c r="A30" s="2"/>
      <c r="B30" s="7" t="s">
        <v>20</v>
      </c>
      <c r="C30" s="10">
        <v>3497642</v>
      </c>
      <c r="D30" s="11">
        <f t="shared" ref="D30:E30" si="4">ROUND(SUM(D41),-3)/1000</f>
        <v>2453774</v>
      </c>
      <c r="E30" s="11">
        <f t="shared" si="4"/>
        <v>1043868</v>
      </c>
      <c r="F30" s="10">
        <v>2293365</v>
      </c>
      <c r="G30" s="11">
        <f t="shared" ref="G30:H30" si="5">ROUND(SUM(G41),-3)/1000</f>
        <v>2140796</v>
      </c>
      <c r="H30" s="11">
        <f t="shared" si="5"/>
        <v>152569</v>
      </c>
    </row>
    <row r="31" spans="1:8">
      <c r="A31" s="2"/>
      <c r="B31" s="7" t="s">
        <v>21</v>
      </c>
      <c r="C31" s="10">
        <v>3142143</v>
      </c>
      <c r="D31" s="11">
        <f t="shared" ref="D31:E31" si="6">ROUND(SUM(D42),-3)/1000</f>
        <v>2031457</v>
      </c>
      <c r="E31" s="11">
        <f t="shared" si="6"/>
        <v>1110686</v>
      </c>
      <c r="F31" s="10">
        <v>1974865</v>
      </c>
      <c r="G31" s="11">
        <f t="shared" ref="G31:H31" si="7">ROUND(SUM(G42),-3)/1000</f>
        <v>1812535</v>
      </c>
      <c r="H31" s="11">
        <f t="shared" si="7"/>
        <v>162330</v>
      </c>
    </row>
    <row r="32" spans="1:8">
      <c r="A32" s="2"/>
      <c r="B32" s="7" t="s">
        <v>22</v>
      </c>
      <c r="C32" s="10">
        <v>3048307</v>
      </c>
      <c r="D32" s="11">
        <f t="shared" ref="D32:E32" si="8">ROUND(SUM(D43),-3)/1000</f>
        <v>2003478</v>
      </c>
      <c r="E32" s="11">
        <f t="shared" si="8"/>
        <v>1044829</v>
      </c>
      <c r="F32" s="10">
        <v>1919791</v>
      </c>
      <c r="G32" s="11">
        <f t="shared" ref="G32:H32" si="9">ROUND(SUM(G43),-3)/1000</f>
        <v>1798417</v>
      </c>
      <c r="H32" s="11">
        <f t="shared" si="9"/>
        <v>121374</v>
      </c>
    </row>
    <row r="33" spans="1:8">
      <c r="A33" s="2"/>
      <c r="B33" s="7" t="s">
        <v>23</v>
      </c>
      <c r="C33" s="10">
        <v>2945350</v>
      </c>
      <c r="D33" s="11">
        <f t="shared" ref="D33:E33" si="10">ROUND(SUM(D44),-3)/1000</f>
        <v>1947579</v>
      </c>
      <c r="E33" s="11">
        <f t="shared" si="10"/>
        <v>997771</v>
      </c>
      <c r="F33" s="10">
        <v>1883864</v>
      </c>
      <c r="G33" s="11">
        <f t="shared" ref="G33:H33" si="11">ROUND(SUM(G44),-3)/1000</f>
        <v>1753590</v>
      </c>
      <c r="H33" s="11">
        <f t="shared" si="11"/>
        <v>130274</v>
      </c>
    </row>
    <row r="34" spans="1:8" ht="14.25" thickBot="1">
      <c r="A34" s="3"/>
      <c r="B34" s="8"/>
      <c r="C34" s="3"/>
      <c r="D34" s="3"/>
      <c r="E34" s="3"/>
      <c r="F34" s="3"/>
      <c r="G34" s="3"/>
      <c r="H34" s="3"/>
    </row>
    <row r="35" spans="1:8">
      <c r="A35" t="s">
        <v>24</v>
      </c>
    </row>
    <row r="38" spans="1:8" hidden="1">
      <c r="A38" s="2" t="s">
        <v>2</v>
      </c>
      <c r="B38" s="7" t="s">
        <v>10</v>
      </c>
      <c r="C38" s="10">
        <f>SUM(D38:E38)</f>
        <v>3718399590</v>
      </c>
      <c r="D38" s="10">
        <v>2820214000</v>
      </c>
      <c r="E38" s="10">
        <v>898185590</v>
      </c>
      <c r="F38" s="10">
        <f>SUM(G38:H38)</f>
        <v>2674382875</v>
      </c>
      <c r="G38" s="10">
        <v>2551163626</v>
      </c>
      <c r="H38" s="10">
        <v>123219249</v>
      </c>
    </row>
    <row r="39" spans="1:8" hidden="1">
      <c r="A39" s="2"/>
      <c r="B39" s="7" t="s">
        <v>3</v>
      </c>
      <c r="C39" s="10">
        <f>SUM(D39:E39)</f>
        <v>3822143784</v>
      </c>
      <c r="D39" s="10">
        <v>2865509600</v>
      </c>
      <c r="E39" s="10">
        <v>956634184</v>
      </c>
      <c r="F39" s="10">
        <f>SUM(G39:H39)</f>
        <v>2716275967</v>
      </c>
      <c r="G39" s="10">
        <v>2591101437</v>
      </c>
      <c r="H39" s="10">
        <v>125174530</v>
      </c>
    </row>
    <row r="40" spans="1:8" hidden="1">
      <c r="A40" s="2"/>
      <c r="B40" s="7" t="s">
        <v>4</v>
      </c>
      <c r="C40" s="10">
        <f t="shared" ref="C40:C44" si="12">SUM(D40:E40)</f>
        <v>3452195316</v>
      </c>
      <c r="D40" s="10">
        <v>2449090200</v>
      </c>
      <c r="E40" s="10">
        <v>1003105116</v>
      </c>
      <c r="F40" s="10">
        <f t="shared" ref="F40:F44" si="13">SUM(G40:H40)</f>
        <v>2310945672</v>
      </c>
      <c r="G40" s="10">
        <v>2160787190</v>
      </c>
      <c r="H40" s="10">
        <v>150158482</v>
      </c>
    </row>
    <row r="41" spans="1:8" hidden="1">
      <c r="A41" s="2"/>
      <c r="B41" s="7" t="s">
        <v>5</v>
      </c>
      <c r="C41" s="10">
        <f t="shared" si="12"/>
        <v>3497641379</v>
      </c>
      <c r="D41" s="10">
        <v>2453773500</v>
      </c>
      <c r="E41" s="10">
        <v>1043867879</v>
      </c>
      <c r="F41" s="10">
        <f t="shared" si="13"/>
        <v>2293364463</v>
      </c>
      <c r="G41" s="10">
        <v>2140795534</v>
      </c>
      <c r="H41" s="10">
        <v>152568929</v>
      </c>
    </row>
    <row r="42" spans="1:8" hidden="1">
      <c r="A42" s="2"/>
      <c r="B42" s="7" t="s">
        <v>6</v>
      </c>
      <c r="C42" s="10">
        <f t="shared" si="12"/>
        <v>3142142610</v>
      </c>
      <c r="D42" s="10">
        <v>2031456600</v>
      </c>
      <c r="E42" s="10">
        <v>1110686010</v>
      </c>
      <c r="F42" s="10">
        <f t="shared" si="13"/>
        <v>1974865003</v>
      </c>
      <c r="G42" s="10">
        <v>1812535244</v>
      </c>
      <c r="H42" s="10">
        <v>162329759</v>
      </c>
    </row>
    <row r="43" spans="1:8" hidden="1">
      <c r="A43" s="2"/>
      <c r="B43" s="7" t="s">
        <v>7</v>
      </c>
      <c r="C43" s="10">
        <f t="shared" si="12"/>
        <v>3048307027</v>
      </c>
      <c r="D43" s="10">
        <v>2003478200</v>
      </c>
      <c r="E43" s="10">
        <v>1044828827</v>
      </c>
      <c r="F43" s="10">
        <f t="shared" si="13"/>
        <v>1919790938</v>
      </c>
      <c r="G43" s="10">
        <v>1798417119</v>
      </c>
      <c r="H43" s="10">
        <v>121373819</v>
      </c>
    </row>
    <row r="44" spans="1:8" hidden="1">
      <c r="A44" s="2"/>
      <c r="B44" s="7" t="s">
        <v>16</v>
      </c>
      <c r="C44" s="10">
        <f t="shared" si="12"/>
        <v>2945349659</v>
      </c>
      <c r="D44" s="10">
        <v>1947578600</v>
      </c>
      <c r="E44" s="10">
        <v>997771059</v>
      </c>
      <c r="F44" s="10">
        <f t="shared" si="13"/>
        <v>1883864472</v>
      </c>
      <c r="G44" s="10">
        <v>1753590061</v>
      </c>
      <c r="H44" s="10">
        <v>130274411</v>
      </c>
    </row>
    <row r="45" spans="1:8" hidden="1"/>
  </sheetData>
  <mergeCells count="6">
    <mergeCell ref="A4:B5"/>
    <mergeCell ref="C4:E4"/>
    <mergeCell ref="F4:H4"/>
    <mergeCell ref="A24:B25"/>
    <mergeCell ref="C24:E24"/>
    <mergeCell ref="F24:H2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2014-03-07T02:29:41Z</dcterms:modified>
</cp:coreProperties>
</file>